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Share\Бактериологическая, иммунологическая лаборатория\Балтабекова А.А\2022-ДОГОВОРА ГОБМП\"/>
    </mc:Choice>
  </mc:AlternateContent>
  <bookViews>
    <workbookView xWindow="0" yWindow="0" windowWidth="20730" windowHeight="9975" tabRatio="759"/>
  </bookViews>
  <sheets>
    <sheet name="ГОМПБ бак,КДИЛ" sheetId="2" r:id="rId1"/>
  </sheets>
  <definedNames>
    <definedName name="_xlnm._FilterDatabase" localSheetId="0" hidden="1">'ГОМПБ бак,КДИЛ'!#REF!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2" l="1"/>
  <c r="G78" i="2"/>
  <c r="G77" i="2"/>
  <c r="G76" i="2"/>
  <c r="G75" i="2"/>
  <c r="G74" i="2"/>
  <c r="G73" i="2"/>
  <c r="G72" i="2"/>
  <c r="G71" i="2"/>
  <c r="G70" i="2"/>
  <c r="G69" i="2"/>
  <c r="G68" i="2"/>
  <c r="G66" i="2"/>
  <c r="G67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F39" i="2" l="1"/>
  <c r="G39" i="2" s="1"/>
  <c r="F38" i="2"/>
  <c r="G38" i="2" l="1"/>
  <c r="G80" i="2" s="1"/>
</calcChain>
</file>

<file path=xl/sharedStrings.xml><?xml version="1.0" encoding="utf-8"?>
<sst xmlns="http://schemas.openxmlformats.org/spreadsheetml/2006/main" count="236" uniqueCount="158">
  <si>
    <t>Характеристика</t>
  </si>
  <si>
    <t>амп</t>
  </si>
  <si>
    <t>уп</t>
  </si>
  <si>
    <t>фл</t>
  </si>
  <si>
    <t>кг</t>
  </si>
  <si>
    <t>шт</t>
  </si>
  <si>
    <t>набор</t>
  </si>
  <si>
    <t>Сыворотка сальмонеллезная 020</t>
  </si>
  <si>
    <t>Сыворотка сальмонеллезная адсорбированная 020</t>
  </si>
  <si>
    <t>Сыворотка менигококковые группы В</t>
  </si>
  <si>
    <t>Менгрувид сыворотка диагностические менингококковые группы В</t>
  </si>
  <si>
    <t>Сыворотка менигококковые группы С</t>
  </si>
  <si>
    <t>Менгрувид сыворотка диагностические менингококковые группы С</t>
  </si>
  <si>
    <t>Сыворотка менигококковые группы 29Е</t>
  </si>
  <si>
    <t>Менгрувид сыворотка диагностические менингококковые группы 29Е</t>
  </si>
  <si>
    <t>Сыворотка менигококковые группы W</t>
  </si>
  <si>
    <t>Менгрувид сыворотка диагностические менингококковые группы 135W</t>
  </si>
  <si>
    <t>Сыворотка менигококковые группы Y</t>
  </si>
  <si>
    <t>Менгрувид сыворотка диагностические менингококковые группы Y</t>
  </si>
  <si>
    <t>Сыворотка менигококковые группы Z</t>
  </si>
  <si>
    <t>Менгрувид сыворотка диагностические менингококковые группы Z</t>
  </si>
  <si>
    <t>Сыворотка сальмонеллезная ABCDE</t>
  </si>
  <si>
    <t>Сыворотка сальмонеллезная поливалентная ABCDE  для РА</t>
  </si>
  <si>
    <t>Диагностикум менингококовый А</t>
  </si>
  <si>
    <t>Диагностикум эритроцитарнный менгококовый группы А жидкий</t>
  </si>
  <si>
    <t>Диагностикум менингококовый В</t>
  </si>
  <si>
    <t>Диагностикум эритроцитарнный менгококовый группы В жидкий</t>
  </si>
  <si>
    <t>Диагностикум менингококовый С</t>
  </si>
  <si>
    <t>Диагностикум эритроцитарнный менгококовый группы С жидкий</t>
  </si>
  <si>
    <t>Диагностикум розе-бенгал</t>
  </si>
  <si>
    <t>Антиген для Роз бенгал пробы</t>
  </si>
  <si>
    <t>Система индикаторная бумажная (СИБ)</t>
  </si>
  <si>
    <t>Система индикаторная бумажная (СИБ) для индентификации энтеробактерий</t>
  </si>
  <si>
    <t>фаг</t>
  </si>
  <si>
    <t>колипротейный фаг</t>
  </si>
  <si>
    <t>Интести фаг</t>
  </si>
  <si>
    <t>Дизентерийный фаг</t>
  </si>
  <si>
    <t>Стафилакокковый фаг</t>
  </si>
  <si>
    <t>Сальмонеллезный фаг</t>
  </si>
  <si>
    <t>Синегнойный фаг</t>
  </si>
  <si>
    <t>Оксидазый тест</t>
  </si>
  <si>
    <t xml:space="preserve">дифтерейный антитоксин </t>
  </si>
  <si>
    <t>Питательная среда для выращивания микроорганизмов синегнойной палочки</t>
  </si>
  <si>
    <t>хромагенный агар для кандида</t>
  </si>
  <si>
    <t>питательная среда хромогенный агар  для выращивание микроорганизмов разновидности кандиды хаймедия в одном упаковке 500гр</t>
  </si>
  <si>
    <t>среда бордетелла агар(КУА)</t>
  </si>
  <si>
    <t>среда Казеиново-  угольный агар используется для  культивирования  микробов рода Бордетелла пиртусис</t>
  </si>
  <si>
    <t>натрии хлорид химичиский чистый</t>
  </si>
  <si>
    <t>маланат Na</t>
  </si>
  <si>
    <t>гисса малана Na</t>
  </si>
  <si>
    <t>Реагенты для бак диагностики: Пасторекс Менингитис / PASTOREX MENINGITIS, 25 тестов, 61607, Bio-Rad</t>
  </si>
  <si>
    <t>наб</t>
  </si>
  <si>
    <t>диски с вориконазолом</t>
  </si>
  <si>
    <t>диски с  вориконазолом Диски индикаторные картонные с противомикробными срествами ДИ- ПЛС-50-01</t>
  </si>
  <si>
    <t>Сыворотка streptococcus pneumoniae</t>
  </si>
  <si>
    <t>сыворотка streptococcus pneumoniae</t>
  </si>
  <si>
    <t>Диагностический набор для количественного определения глюкозы  в сыворотке и плазме крови на анализаторах  (800 tests)</t>
  </si>
  <si>
    <t>Набор для диагностики in vitro. Предназначен для количественного определения концентрации глюкозы в сыворотке, плазме и моче на анализаторах Cobas Integra 400+.</t>
  </si>
  <si>
    <t>Кit main tines Cobas I400/400hlus</t>
  </si>
  <si>
    <t>годовой набор для обслживания Cobas Integra 400+.</t>
  </si>
  <si>
    <t>Набор реагентов для иммуноферментного выявления иммуноглобулинов класса G к человеческому герпес-вирусу 6 типа в сыворотке (плазме) крови. ВГ 6 типа IgG</t>
  </si>
  <si>
    <t>Набор реагентов для иммуноферментного выявления иммуноглобулинов класса М к Toxoplasma gondii.</t>
  </si>
  <si>
    <t>Набор д/клинического анализа спинномозговой жидкости</t>
  </si>
  <si>
    <t>Набор реагентов для клинического анализа спинномозговой жидкости, предназначен для определения цитоза, качественного определения общего белка и качественного определения глобулинов в спинномозговой жидкости в клинико-диагностических лабораториях.</t>
  </si>
  <si>
    <t>Фосфатный буфер</t>
  </si>
  <si>
    <t>сухая смесь для приготовления 30 л фосфатного буферного раствора, рН 6,8 - 7,2 – 6 фл. х 5,55 г (для 5 л)</t>
  </si>
  <si>
    <t>Дилюент Изотонический разбавитель 20л, (гематологический анализатор MicroCC18)</t>
  </si>
  <si>
    <t xml:space="preserve">буферный раствор с фиксированными параметрами рН, электропроводности и осмолярности. Слово изотонический указывает только на одно и не самое важное свойство реагента — поддержание требуемого осмотического давления с целью обеспечения постоянства объема клеток крови. Дело в том, что эритроциты принимают тот объем, который им диктует осмолярность раствора. При увеличении осмолярности, в течение 3:5 сек эритроциты сжимаются до некоторого равновесного объема. Если осмолярность раствора уменьшается, объем эритроцитов, соответственно, увеличивается. Таким образом, средний объем эритроцитов (MCV) увязывается с осмолярностью изотонического разбавителя. Стабилизирующие добавки в изотоническом разбавителе должны обеспечивать сохранность форменных элементов крови в течение достаточно длительного времени в первом разведении крови. </t>
  </si>
  <si>
    <t>Лизирующий раствор 500мл.(гематологический анализатор MicroCC18)</t>
  </si>
  <si>
    <t xml:space="preserve">Лизирующий раствор (гемолитик), который при добавлении в разведение крови приводит к лизису эритроцитов и в то же время сохраняет лейкоциты. . </t>
  </si>
  <si>
    <t>Ферментативный Очиститель 1л/ (гематологический анализатор MicroCC18)</t>
  </si>
  <si>
    <t xml:space="preserve">Enzymatic Cleaner - для качественной промывки прибора Благодаря наличию ферментов, такие растворы эффективно удаляют адсорбированные на стенках гидравлической системы белки и другие вещества. При этом они совершенно нейтральны и не оказывают вредного действия на детали прибора. </t>
  </si>
  <si>
    <t>Раствор срочной очистки 50мл (гематологический анализатор MicroCC18)</t>
  </si>
  <si>
    <t>Раствор срочной очистки используется в гематологических анализаторах. Анализаторы имеют функцию подсчета клеток, что является важным в клинической диагностике.</t>
  </si>
  <si>
    <t>Контрольная кровь Para 12 Extend 3*2,5ml (1L, 1N, 1H)(гематологический анализатор MicroCC18)</t>
  </si>
  <si>
    <t>Предназначена для оценки точности и достоверности результатов, полученных на гематологических анализаторах. Реагент содержит стабилизированные эритроциты человека, тромбоциты, стабилизаторы.В наборе 3 флакона по 2,5мл  (1 высокий уровень, 1 низкий уровень, 1 нормальный уровень)</t>
  </si>
  <si>
    <t>Chek-Stix Combo 25 Pcs (Контрольные тест-полоски Chek-Stix Combo 25 шт.)</t>
  </si>
  <si>
    <t>контрольные тест-полоски для анализа мочи, 25 полосок-положительный контроль, 25 полосок- отрицательного контроля. Положительный и отрицательный контроль для глюкозы, билирубина, кетонов (ацетоуксусной кислоты), удельного веса, крови, рН, белок, уробилиноген, нитриты, лейкоциты при анализе</t>
  </si>
  <si>
    <t>Очистной р-р</t>
  </si>
  <si>
    <t>обьем 200 мл, применяется для автоматической очистки в анализаторах серии АBL800, для диагностики  in vitro</t>
  </si>
  <si>
    <t>Калибровочный р-р 1</t>
  </si>
  <si>
    <t>обьем 200 мл, применяется для автоматической калибровки в анализаторах серии АBL800, для диагностики  in vitro</t>
  </si>
  <si>
    <t>Калибровочный р-р 2</t>
  </si>
  <si>
    <t>Промывочный раствор 600 мл</t>
  </si>
  <si>
    <t>раствор для проведения процедур депротеинизации и деконтоменации</t>
  </si>
  <si>
    <t>Мембрана для глюкозного  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</si>
  <si>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глюкозы. Для диагностики in vitro. Применяется в анализаторах серии АBL800</t>
  </si>
  <si>
    <t>Мембрана для лактатного  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</si>
  <si>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лактата. Для диагностики in vitro.  Применяется в анализаторах серии АBL800</t>
  </si>
  <si>
    <t>Мембрана для К+ 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</si>
  <si>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К+ ионы. Для диагностики in vitro.  Применяется в анализаторах серии АBL800</t>
  </si>
  <si>
    <t>Мембрана для Na+ 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</si>
  <si>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Na+ ионы. Для диагностики in vitro.</t>
  </si>
  <si>
    <t>Мембрана для  Cl+ 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</si>
  <si>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Cl+   ионы. Для диагностики in vitro.  Применяется в анализаторах серии АBL800</t>
  </si>
  <si>
    <t>Мембрана для  Ref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</si>
  <si>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Ref. Для диагностики in vitro. применяется в анализаторах серии АBL800</t>
  </si>
  <si>
    <t>Мембрана для Ca++ 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</si>
  <si>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Ca++ ионы. Для диагностики in vitro.  Применяется в анализаторах серии АBL801</t>
  </si>
  <si>
    <t>AutoChek1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</si>
  <si>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ацидоз.  Применяется в анализаторах серии АBL800</t>
  </si>
  <si>
    <t>AutoChek2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</si>
  <si>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норма.  Применяется в анализаторах серии АBL800</t>
  </si>
  <si>
    <t>AutoChek3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</si>
  <si>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0,7 мл раствора. Заданные значения – алкалоз.  Применяется в анализаторах серии АBL800</t>
  </si>
  <si>
    <t>Раствор гипохлорида</t>
  </si>
  <si>
    <t>Раствор для проведения процедур депротеинизации и деконтаминации.  Применяется в анализаторах серии АBL800</t>
  </si>
  <si>
    <t>Каппиляры гепаринизиров.пласт.с пренадлежн.объем 100uL</t>
  </si>
  <si>
    <t>Гепаринизированные средства для забора капиллярных  проб крови.  Применяется в анализаторах серии АBL800</t>
  </si>
  <si>
    <t>Баллон с газом</t>
  </si>
  <si>
    <t xml:space="preserve"> с калибровочным газом №1. Применяется в анализаторах серии АBL800</t>
  </si>
  <si>
    <t xml:space="preserve"> с калибровочным газом №2. Применяется в анализаторах серии АBL800</t>
  </si>
  <si>
    <t>Лампочка для микроскопа Olimpus</t>
  </si>
  <si>
    <t>Philips G4 2700К</t>
  </si>
  <si>
    <t>АмплиПрайм ДНК-сорб-В</t>
  </si>
  <si>
    <t xml:space="preserve">1. Возможность выделения ДНК из клинического материала с использованием сорбции на силикагеле.
 2. Возможность выделения ДНК из цельной крови, плазмы, клеточного осадка мочи, слюны, ликвора, мокроты, биоптатов, бронхо-альвеолярного лаважа и промывных вод бронхов, фекалий.
 3. Возможность использования внутреннего контрольного образца на этапе выделения нуклеиновых кислот
 4. Наличие лизирующего раствора, ТЕ-буфера для элюции ДНК, универсального сорбента.
 5. Наличие не менее двух растворов для отмывки.
 6. Количество проб не менее 100.
 Остаточный срок годности не менее 10 месяцев
</t>
  </si>
  <si>
    <t>уп.</t>
  </si>
  <si>
    <t>фасовка</t>
  </si>
  <si>
    <t>ИТОГО</t>
  </si>
  <si>
    <t>AutoChek4</t>
  </si>
  <si>
    <t xml:space="preserve">Наименование </t>
  </si>
  <si>
    <t xml:space="preserve">Единица измерения </t>
  </si>
  <si>
    <t xml:space="preserve">Псевдомонадный агар (синегннойный агар) </t>
  </si>
  <si>
    <r>
      <rPr>
        <b/>
        <sz val="10"/>
        <rFont val="Times New Roman"/>
        <family val="1"/>
        <charset val="204"/>
      </rPr>
      <t>Характеристики набора</t>
    </r>
    <r>
      <rPr>
        <sz val="10"/>
        <rFont val="Times New Roman"/>
        <family val="1"/>
        <charset val="204"/>
      </rPr>
      <t xml:space="preserve">: На первой стадии ИФА в ходе инкубации антитела к вирусу из исследуемых и контрольных образцов связываются с иммобилизованным антигеном HHV-6 в лунках планшета. Связавшиеся антитела выявляют при инкубации с конъюгатом антител к иммуноглобулинам класса G человека с пероксидазой хрена. Количество связавшегося конъюгата выявляют цветной реакцией с использованием субстрата пероксидазы – перекиси водорода и хромогена – тетраметилбензидина. Интенсивность желтого окрашивания пропорциональна концентрации содержащихся в исследуемом образце антител к HHV-6. </t>
    </r>
    <r>
      <rPr>
        <b/>
        <sz val="10"/>
        <rFont val="Times New Roman"/>
        <family val="1"/>
        <charset val="204"/>
      </rPr>
      <t>Количество определений:</t>
    </r>
    <r>
      <rPr>
        <sz val="10"/>
        <rFont val="Times New Roman"/>
        <family val="1"/>
        <charset val="204"/>
      </rPr>
      <t xml:space="preserve"> 96 определений (стрип), включая контроли. </t>
    </r>
    <r>
      <rPr>
        <b/>
        <sz val="10"/>
        <rFont val="Times New Roman"/>
        <family val="1"/>
        <charset val="204"/>
      </rPr>
      <t>Объем анализируемого образца:</t>
    </r>
    <r>
      <rPr>
        <sz val="10"/>
        <rFont val="Times New Roman"/>
        <family val="1"/>
        <charset val="204"/>
      </rPr>
      <t xml:space="preserve"> 10 мкл; </t>
    </r>
    <r>
      <rPr>
        <b/>
        <sz val="10"/>
        <rFont val="Times New Roman"/>
        <family val="1"/>
        <charset val="204"/>
      </rPr>
      <t>Чувствительность:</t>
    </r>
    <r>
      <rPr>
        <sz val="10"/>
        <rFont val="Times New Roman"/>
        <family val="1"/>
        <charset val="204"/>
      </rPr>
      <t xml:space="preserve"> выявления IgG к HHV-6 по стандартной панели предприятия 100%. </t>
    </r>
    <r>
      <rPr>
        <b/>
        <sz val="10"/>
        <rFont val="Times New Roman"/>
        <family val="1"/>
        <charset val="204"/>
      </rPr>
      <t xml:space="preserve">Специфичность: </t>
    </r>
    <r>
      <rPr>
        <sz val="10"/>
        <rFont val="Times New Roman"/>
        <family val="1"/>
        <charset val="204"/>
      </rPr>
      <t xml:space="preserve">выявления IgG к HHV-6 по стандартной панели предприятия 100%. </t>
    </r>
    <r>
      <rPr>
        <b/>
        <sz val="10"/>
        <rFont val="Times New Roman"/>
        <family val="1"/>
        <charset val="204"/>
      </rPr>
      <t>Длительность анализа:</t>
    </r>
    <r>
      <rPr>
        <sz val="10"/>
        <rFont val="Times New Roman"/>
        <family val="1"/>
        <charset val="204"/>
      </rPr>
      <t xml:space="preserve"> 85 минут; </t>
    </r>
    <r>
      <rPr>
        <b/>
        <sz val="10"/>
        <rFont val="Times New Roman"/>
        <family val="1"/>
        <charset val="204"/>
      </rPr>
      <t xml:space="preserve">Регистрация и оценка результатов: </t>
    </r>
    <r>
      <rPr>
        <sz val="10"/>
        <rFont val="Times New Roman"/>
        <family val="1"/>
        <charset val="204"/>
      </rPr>
      <t xml:space="preserve">результаты ИФА регистрируются с помощью спектрофотометра, основной фильтр 450 нм, референс-фильтр 620-655 нм; </t>
    </r>
    <r>
      <rPr>
        <b/>
        <sz val="10"/>
        <rFont val="Times New Roman"/>
        <family val="1"/>
        <charset val="204"/>
      </rPr>
      <t>Комплектация набора:</t>
    </r>
    <r>
      <rPr>
        <sz val="10"/>
        <rFont val="Times New Roman"/>
        <family val="1"/>
        <charset val="204"/>
      </rPr>
      <t xml:space="preserve"> планшет разборный с иммобилизованным антигеном HHV-6 – 1 шт.; положительный контрольный образец (К+) – 1 фл., 1,5 мл; отрицательный контрольный образец (К–) – 1 фл., 3,0 мл; конъюгат антител к IgG человека с пероксидазой хрена, концентрат – 1 фл., 1,5 мл; раствор для предварительного разведения сывороток (РПРС) – 1 фл., 10 мл; раствор для разведения сывороток (РРС) – 1 фл., 12 мл; раствор для разведения конъюгата (РРК) – 1 фл., 13 мл; концентрат фосфатно-солевого буферного раствора с твином (ФСБ-Т×25) – 2 фл по 28 мл; раствор тетраметилбензидина (раствор ТМБ) – 1 фл., 13 мл; стоп-реагент – 1 фл., 12 мл; пленка для заклеивания планшета – 2 шт.; пластиковая ванночка для реагентов – 2 шт.; наконечники для пипеток – 16 шт.; планшет для предварительного разведения исследуемых образцов – 1 шт. </t>
    </r>
    <r>
      <rPr>
        <b/>
        <sz val="10"/>
        <rFont val="Times New Roman"/>
        <family val="1"/>
        <charset val="204"/>
      </rPr>
      <t xml:space="preserve">Для удобства все флаконы с реагентами имеют цветовую идентификацию. Условия хранения и транспортировки: </t>
    </r>
    <r>
      <rPr>
        <sz val="10"/>
        <rFont val="Times New Roman"/>
        <family val="1"/>
        <charset val="204"/>
      </rPr>
      <t xml:space="preserve">хранить при температуре 2 – 8 ºС. Допускается транспортировка при температуре до 25 ºС не более 10 суток. </t>
    </r>
    <r>
      <rPr>
        <b/>
        <sz val="10"/>
        <rFont val="Times New Roman"/>
        <family val="1"/>
        <charset val="204"/>
      </rPr>
      <t xml:space="preserve">Срок годности: </t>
    </r>
    <r>
      <rPr>
        <sz val="10"/>
        <rFont val="Times New Roman"/>
        <family val="1"/>
        <charset val="204"/>
      </rPr>
      <t>12 месяцев.</t>
    </r>
  </si>
  <si>
    <r>
      <rPr>
        <b/>
        <sz val="10"/>
        <rFont val="Times New Roman"/>
        <family val="1"/>
        <charset val="204"/>
      </rPr>
      <t xml:space="preserve">Характеристики набора: </t>
    </r>
    <r>
      <rPr>
        <sz val="10"/>
        <rFont val="Times New Roman"/>
        <family val="1"/>
        <charset val="204"/>
      </rPr>
      <t xml:space="preserve">метод основан на связывании специфических антител сыворотки крови с рекомбинантными антигеном T.gondii , иммобилизованным на поверхности лунок планшета, а затем полученный комплекс связывается с конъюгатом моноклональных антител против IgМ человека с пероксидазой хрена . Комплекс «антиген–антитело–конъюгат» выявляют цветной реакцией с использованием субстрата пероксидазы – перекиси водорода и хромогена – тетраметилбензидина. </t>
    </r>
    <r>
      <rPr>
        <b/>
        <sz val="10"/>
        <rFont val="Times New Roman"/>
        <family val="1"/>
        <charset val="204"/>
      </rPr>
      <t>Количество определений:</t>
    </r>
    <r>
      <rPr>
        <sz val="10"/>
        <rFont val="Times New Roman"/>
        <family val="1"/>
        <charset val="204"/>
      </rPr>
      <t xml:space="preserve"> 96 определений (стрип), включая контроли; </t>
    </r>
    <r>
      <rPr>
        <b/>
        <sz val="10"/>
        <rFont val="Times New Roman"/>
        <family val="1"/>
        <charset val="204"/>
      </rPr>
      <t>Объем анализируемого образца:</t>
    </r>
    <r>
      <rPr>
        <sz val="10"/>
        <rFont val="Times New Roman"/>
        <family val="1"/>
        <charset val="204"/>
      </rPr>
      <t xml:space="preserve"> 10 мкл; </t>
    </r>
    <r>
      <rPr>
        <b/>
        <sz val="10"/>
        <rFont val="Times New Roman"/>
        <family val="1"/>
        <charset val="204"/>
      </rPr>
      <t xml:space="preserve">Чувствительность: </t>
    </r>
    <r>
      <rPr>
        <sz val="10"/>
        <rFont val="Times New Roman"/>
        <family val="1"/>
        <charset val="204"/>
      </rPr>
      <t xml:space="preserve">при проверке положительных сывороток СПП, содержащих Toxo-IgМ, составляет 100%. </t>
    </r>
    <r>
      <rPr>
        <b/>
        <sz val="10"/>
        <rFont val="Times New Roman"/>
        <family val="1"/>
        <charset val="204"/>
      </rPr>
      <t>Специфичность:</t>
    </r>
    <r>
      <rPr>
        <sz val="10"/>
        <rFont val="Times New Roman"/>
        <family val="1"/>
        <charset val="204"/>
      </rPr>
      <t xml:space="preserve"> при проверке отрицательных сывороток стандартной панели предприятия (СПП), не содержащих Toxo-IgМ – 100%. </t>
    </r>
    <r>
      <rPr>
        <b/>
        <sz val="10"/>
        <rFont val="Times New Roman"/>
        <family val="1"/>
        <charset val="204"/>
      </rPr>
      <t>Длительность анализа:</t>
    </r>
    <r>
      <rPr>
        <sz val="10"/>
        <rFont val="Times New Roman"/>
        <family val="1"/>
        <charset val="204"/>
      </rPr>
      <t xml:space="preserve"> 85 мин. </t>
    </r>
    <r>
      <rPr>
        <b/>
        <sz val="10"/>
        <rFont val="Times New Roman"/>
        <family val="1"/>
        <charset val="204"/>
      </rPr>
      <t xml:space="preserve">Регистрация и оценка результатов: </t>
    </r>
    <r>
      <rPr>
        <sz val="10"/>
        <rFont val="Times New Roman"/>
        <family val="1"/>
        <charset val="204"/>
      </rPr>
      <t xml:space="preserve">результаты ИФА регистрируются с помощью спектрофотометра, основной фильтр 450 нм, референс-фильтр 620-655 нм; </t>
    </r>
    <r>
      <rPr>
        <b/>
        <sz val="10"/>
        <rFont val="Times New Roman"/>
        <family val="1"/>
        <charset val="204"/>
      </rPr>
      <t xml:space="preserve">Комплектация набора: </t>
    </r>
    <r>
      <rPr>
        <sz val="10"/>
        <rFont val="Times New Roman"/>
        <family val="1"/>
        <charset val="204"/>
      </rPr>
      <t xml:space="preserve">планшет разборный с иммобилизованными антигеном Toxoplasma gondii – 1 шт.; положительный контрольный образец (К+) – 1 фл., 1,5 мл; отрицательный контрольный образец (К–) – 1 фл., 2,5 мл; конъюгат моноклональных антител против IgМ человека с пероксидазой хрена – 1 фл., 13 мл; раствор для разведения сывороток (РРС) – 1 фл., 12 мл; концентрат фосфатно-солевого буферного раствора с твином (ФСБ-Т×25) – 1 фл., 28 мл; раствор тетраметилбензидина (раствор ТМБ) – 1 фл., 13 мл; стоп-реагент – 1 фл., 12 мл;  пластиковая ванночка для реагентов – 2 шт.; наконечники для пипетки – 16 шт.; пленка для заклеивания планшетов – 2 шт. </t>
    </r>
    <r>
      <rPr>
        <b/>
        <sz val="10"/>
        <rFont val="Times New Roman"/>
        <family val="1"/>
        <charset val="204"/>
      </rPr>
      <t xml:space="preserve">Для удобства все флаконы с реагентами имеют цветовую идентификацию. Условия хранения и транспортировки: </t>
    </r>
    <r>
      <rPr>
        <sz val="10"/>
        <rFont val="Times New Roman"/>
        <family val="1"/>
        <charset val="204"/>
      </rPr>
      <t xml:space="preserve">хранить при температуре 2 – 8 ºС. Допускается транспортировка при температуре до 25 ºС не более 10 суток. </t>
    </r>
    <r>
      <rPr>
        <b/>
        <sz val="10"/>
        <rFont val="Times New Roman"/>
        <family val="1"/>
        <charset val="204"/>
      </rPr>
      <t xml:space="preserve">Срок годности: </t>
    </r>
    <r>
      <rPr>
        <sz val="10"/>
        <rFont val="Times New Roman"/>
        <family val="1"/>
        <charset val="204"/>
      </rPr>
      <t>12 месяцев.</t>
    </r>
  </si>
  <si>
    <t>№ лота</t>
  </si>
  <si>
    <t xml:space="preserve">Перечень закупаемых товаров </t>
  </si>
  <si>
    <t>Кол-во</t>
  </si>
  <si>
    <t xml:space="preserve"> Цена </t>
  </si>
  <si>
    <t>Сумма</t>
  </si>
  <si>
    <t>Место и срок поставки: г. Нур-Султан, ул. Т.Рыскулова 12, по заявке Заказчика в течение 15 (пятнадцать) календарных дней.</t>
  </si>
  <si>
    <t>CELLPACK 20л из комплекта Автоматический гематологический анализатор XP-300 (20л) +5 +30 С (SYSMEX  Europe GmbH , Germany, ГЕРМАНИЯ )</t>
  </si>
  <si>
    <t>Разбавитель, используемый для разбавления аспирированных проб для анализа с целью измерения количества эритроцитов, количества лейкоцитов, концентрации гемоглобина и количества тромбоцитов, проводимость не более 13,40 mS/cm, pH в пределах 7,75-7,85, объем упаковки -20л.</t>
  </si>
  <si>
    <t>EIGHTCHECK-3WP H 1.5 мл из комплекта Автоматический гематологический анализатор XP 300 +2 +8 C (Streck Inc, США )</t>
  </si>
  <si>
    <t>Контрольная кровь (высокий уровень) для проверки прецизионности и точности гематологических  анализаторов по 16 диагностическим и 6 сервисным параметрам.</t>
  </si>
  <si>
    <t>EIGHTCHECK-3WP L 1.5 мл из комплекта автоматический гематологический анализатор ХP 300  +2 +8С (Streck Inc, США )</t>
  </si>
  <si>
    <t>Контрольная кровь (низкий уровень) для проверки прецизионности и точности гематологических  анализаторов по 16 диагностическим и 6 сервисным параметрам</t>
  </si>
  <si>
    <t>EIGHTCHECK-3WP N 1.5 мл  из комплекта Автоматический гематологический анализатор XP 300 +2 +8 С (Streck Inc, США )</t>
  </si>
  <si>
    <t>Контрольная кровь (норма)  для проверки прецизионности и точности гематологических  анализаторов по 16 диагностическим и 6 сервисным параметрам.</t>
  </si>
  <si>
    <t>Stromatolyser-WH  3 х 500 мл  из комплекта Автоматический гематологический анализатор XP-300 (3х500мл)  +2 +35 C (Sysmex Europe GMBH, ГЕРМАНИЯ )</t>
  </si>
  <si>
    <t>Готовый к использованию реагент, для лизирования эритроцитов и для точного подсчета лейкоцитов, анализа распределения трехмодального размера лейкоцитов (лимфоцитов, нейтрофилов и смешанной популяции клеток) и измерения уровня гемоглобина. Содержит соли аммония и хлорид натрия. Упаковка 3 флакона по 500 мл. Предназначен для использования в гематологических анализаторах компании Sysmex</t>
  </si>
  <si>
    <t>CELLPACK 20л из комплекта Автоматический гематологический анализатор XS-500 (20л) +5 +30 С (SYSMEX  Europe GmbH , Germany, ГЕРМАНИЯ )</t>
  </si>
  <si>
    <t>SULFOLYSER (Реагент для определения концентрации гемоглобина в крови)  из комплекта Автоматический гематологический анализатор серии XN-L моделей XN-350, XN-450, XN-550 (1x500мл) +1 +30 С (Sysmex Europe GMBH, ГЕРМАНИЯ )</t>
  </si>
  <si>
    <t>Реагент для определения количества гемоглобина в автоматических гематологических анализаторах, упаковка 500 мл, нетоксичный, цианид не содержащий реагент, на основе лаурил сульфата натрия, обеспечивающего лизирование клеточных мембран эритроцитов без повреждения гемоглобина. Концентрация лаурил сульфата натрия-1,7 г/л</t>
  </si>
  <si>
    <t>STROMATOLYSER 4DL  2 л из комплекта автоматический гематологический анализатор XS-1000i (1х2л) +2 +35 C (Sysmex Europe GMBH, ГЕРМАНИЯ )</t>
  </si>
  <si>
    <t>Лизирующий реагент для лизирования эритроцитов дифференцировки лейкоцитов на 5 субпопуляций, упаковка 2л. Содержит неионный сурфактант-0,18%, органические четвертичные соли аммония-0,08%</t>
  </si>
  <si>
    <t>STROMATOLYSER 4DS 42 мл из комплекта автоматический гематологический анализатор XS-1000i  (1х42мл)  +2 +35 C (Sysmex Europe GMBH, ГЕРМАНИЯ )</t>
  </si>
  <si>
    <t>Реагент для окрашивания лейкоцитов в предварительно разведенных и лизированных образцах крови и окраски лейкоцитов, обеспечивающий возможность подсчета лейкоцитов по 5 субпопуляциям, в гематологических анализаторах крови, упаковка 42 мл</t>
  </si>
  <si>
    <t>E-CHECK (XS) L3 (H) 1.5 мл из комплекта автоматический гематологический анализатор XS-1000i +2 +8 С (Streck Inc, США )</t>
  </si>
  <si>
    <t>Контрольная кровь, высокий уровень, для проведения контроля качества работы гематологического анализатора по  20 диагностическим и 3 сервисным параметрам</t>
  </si>
  <si>
    <t>E-CHECK (XS) L1 (L) 1.5 мл из комплекта автоматический гематологический анализатор XS-1000i +2 +8 С (Streck Inc, США )</t>
  </si>
  <si>
    <t>Контрольная кровь, низкий уровень, для проведения контроля качества работы гематологического анализатора по  20 диагностическим и 3 сервисным параметрам</t>
  </si>
  <si>
    <t>E-CHECK (XS) L2 (N) 1.5 мл из комплекта автоматический гематологический анализатор XS-1000i +2 +8 С (Streck Inc, США )</t>
  </si>
  <si>
    <t>Контрольная кровь, нормальный уровень, для проведения контроля качества работы гематологического анализатора по  20 диагностическим и 3 сервисным параметрам</t>
  </si>
  <si>
    <t>ф</t>
  </si>
  <si>
    <t>Контроль e|1 уровень 1 e|1 QC-1 Quality Control из комплекта Анализатор электролитов e|1 (30x2.5мл) +2 +25 С (Bionostics Inc, США )</t>
  </si>
  <si>
    <t>Контроль e|1 уровень 1 e|1 QC-1 Quality Control из комплекта Анализатор электролитов e|1, производство Bionostics Inc., США</t>
  </si>
  <si>
    <t>Приложение 1 к объявлению №5 от 14.02.2022г ЗЦП реагенты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</si>
</sst>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9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1"/>
      <charset val="204"/>
    </font>
    <font>
      <b/>
      <sz val="11"/>
      <name val="Times New Roman"/>
      <family val="1"/>
      <charset val="204"/>
    </font>
    <font>
      <sz val="1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1">
    <xf numFmtId="0" fontId="0" fillId="0" borderId="0"/>
    <xf numFmtId="0" fontId="5" fillId="0" borderId="0"/>
    <xf numFmtId="164" fontId="6" fillId="0" borderId="0" applyBorder="0" applyProtection="0"/>
    <xf numFmtId="0" fontId="7" fillId="0" borderId="0"/>
    <xf numFmtId="0" fontId="7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12" fillId="0" borderId="0"/>
    <xf numFmtId="0" fontId="13" fillId="0" borderId="0"/>
  </cellStyleXfs>
  <cellXfs count="122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3" borderId="4" xfId="6" applyNumberFormat="1" applyFont="1" applyFill="1" applyBorder="1" applyAlignment="1">
      <alignment horizontal="left" vertical="top" wrapText="1"/>
    </xf>
    <xf numFmtId="0" fontId="8" fillId="3" borderId="4" xfId="3" applyFont="1" applyFill="1" applyBorder="1" applyAlignment="1">
      <alignment horizontal="left" vertical="top" wrapText="1"/>
    </xf>
    <xf numFmtId="0" fontId="8" fillId="3" borderId="4" xfId="3" applyFont="1" applyFill="1" applyBorder="1" applyAlignment="1">
      <alignment horizontal="center" vertical="top"/>
    </xf>
    <xf numFmtId="3" fontId="8" fillId="3" borderId="4" xfId="3" applyNumberFormat="1" applyFont="1" applyFill="1" applyBorder="1" applyAlignment="1">
      <alignment horizontal="center" vertical="top"/>
    </xf>
    <xf numFmtId="3" fontId="4" fillId="3" borderId="4" xfId="3" applyNumberFormat="1" applyFont="1" applyFill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center" vertical="center"/>
    </xf>
    <xf numFmtId="4" fontId="8" fillId="3" borderId="4" xfId="3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0" xfId="0"/>
    <xf numFmtId="0" fontId="8" fillId="0" borderId="4" xfId="0" applyFont="1" applyBorder="1" applyAlignment="1">
      <alignment horizontal="center"/>
    </xf>
    <xf numFmtId="0" fontId="14" fillId="0" borderId="0" xfId="0" applyFont="1"/>
    <xf numFmtId="0" fontId="14" fillId="0" borderId="0" xfId="0" applyFont="1" applyFill="1"/>
    <xf numFmtId="0" fontId="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16" fillId="2" borderId="5" xfId="2" applyFont="1" applyFill="1" applyBorder="1" applyAlignment="1" applyProtection="1">
      <alignment horizontal="center" vertical="center" wrapText="1"/>
      <protection hidden="1"/>
    </xf>
    <xf numFmtId="164" fontId="4" fillId="2" borderId="6" xfId="2" applyFont="1" applyFill="1" applyBorder="1" applyAlignment="1">
      <alignment horizontal="center" vertical="center"/>
    </xf>
    <xf numFmtId="164" fontId="4" fillId="2" borderId="5" xfId="2" applyFont="1" applyFill="1" applyBorder="1" applyAlignment="1">
      <alignment horizontal="center" vertical="center" wrapText="1"/>
    </xf>
    <xf numFmtId="165" fontId="4" fillId="2" borderId="6" xfId="5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vertical="top" wrapText="1"/>
    </xf>
    <xf numFmtId="164" fontId="4" fillId="2" borderId="5" xfId="2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5" xfId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4" xfId="3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5" xfId="4" applyFont="1" applyFill="1" applyBorder="1" applyAlignment="1">
      <alignment horizontal="center" vertical="center" wrapText="1"/>
    </xf>
    <xf numFmtId="0" fontId="4" fillId="2" borderId="4" xfId="1" applyFont="1" applyFill="1" applyBorder="1" applyAlignment="1" applyProtection="1">
      <alignment horizontal="left" vertical="top" wrapText="1"/>
      <protection hidden="1"/>
    </xf>
    <xf numFmtId="0" fontId="4" fillId="2" borderId="4" xfId="3" applyFont="1" applyFill="1" applyBorder="1" applyAlignment="1">
      <alignment vertical="top" wrapText="1"/>
    </xf>
    <xf numFmtId="164" fontId="4" fillId="2" borderId="7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" fontId="4" fillId="0" borderId="1" xfId="8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3" borderId="4" xfId="3" applyFont="1" applyFill="1" applyBorder="1" applyAlignment="1">
      <alignment vertical="top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vertical="top" wrapText="1"/>
    </xf>
    <xf numFmtId="0" fontId="4" fillId="0" borderId="4" xfId="7" applyFont="1" applyFill="1" applyBorder="1" applyAlignment="1">
      <alignment vertical="top" wrapText="1"/>
    </xf>
    <xf numFmtId="0" fontId="4" fillId="2" borderId="4" xfId="1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justify" vertical="top" wrapText="1"/>
    </xf>
    <xf numFmtId="0" fontId="4" fillId="0" borderId="5" xfId="5" applyFont="1" applyFill="1" applyBorder="1" applyAlignment="1">
      <alignment horizontal="center" vertical="center" wrapText="1"/>
    </xf>
    <xf numFmtId="164" fontId="4" fillId="0" borderId="6" xfId="2" applyFont="1" applyFill="1" applyBorder="1" applyAlignment="1">
      <alignment horizontal="center" vertical="center"/>
    </xf>
    <xf numFmtId="164" fontId="4" fillId="0" borderId="5" xfId="2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15" fillId="3" borderId="4" xfId="0" applyFont="1" applyFill="1" applyBorder="1"/>
    <xf numFmtId="3" fontId="11" fillId="3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0" fillId="4" borderId="0" xfId="0" applyFill="1"/>
    <xf numFmtId="0" fontId="4" fillId="2" borderId="18" xfId="1" applyFont="1" applyFill="1" applyBorder="1" applyAlignment="1">
      <alignment horizontal="left" vertical="top" wrapText="1"/>
    </xf>
    <xf numFmtId="0" fontId="4" fillId="2" borderId="8" xfId="4" applyFont="1" applyFill="1" applyBorder="1" applyAlignment="1">
      <alignment horizontal="center" vertical="center" wrapText="1"/>
    </xf>
    <xf numFmtId="165" fontId="4" fillId="2" borderId="9" xfId="5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0" fillId="4" borderId="4" xfId="0" applyFill="1" applyBorder="1"/>
    <xf numFmtId="0" fontId="4" fillId="3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1" fontId="4" fillId="0" borderId="17" xfId="8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164" fontId="4" fillId="2" borderId="9" xfId="2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7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vertical="top" wrapText="1"/>
    </xf>
    <xf numFmtId="0" fontId="18" fillId="3" borderId="10" xfId="0" applyFont="1" applyFill="1" applyBorder="1" applyAlignment="1">
      <alignment vertical="top" wrapText="1"/>
    </xf>
    <xf numFmtId="164" fontId="4" fillId="5" borderId="21" xfId="2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/>
    </xf>
    <xf numFmtId="0" fontId="0" fillId="3" borderId="0" xfId="0" applyFill="1"/>
    <xf numFmtId="0" fontId="18" fillId="3" borderId="4" xfId="0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164" fontId="4" fillId="5" borderId="25" xfId="2" applyFont="1" applyFill="1" applyBorder="1" applyAlignment="1">
      <alignment horizontal="center" vertical="center" wrapText="1"/>
    </xf>
    <xf numFmtId="164" fontId="4" fillId="5" borderId="4" xfId="2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vertical="top" wrapText="1"/>
    </xf>
    <xf numFmtId="164" fontId="4" fillId="5" borderId="24" xfId="2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3" applyFont="1" applyFill="1" applyBorder="1" applyAlignment="1">
      <alignment vertical="top" wrapText="1"/>
    </xf>
    <xf numFmtId="0" fontId="4" fillId="5" borderId="12" xfId="4" applyFont="1" applyFill="1" applyBorder="1" applyAlignment="1">
      <alignment horizontal="center" vertical="center" wrapText="1"/>
    </xf>
    <xf numFmtId="164" fontId="4" fillId="5" borderId="20" xfId="2" applyFont="1" applyFill="1" applyBorder="1" applyAlignment="1">
      <alignment horizontal="center" vertical="center"/>
    </xf>
    <xf numFmtId="164" fontId="4" fillId="5" borderId="8" xfId="2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4" fillId="3" borderId="13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vertical="top" wrapText="1"/>
    </xf>
    <xf numFmtId="164" fontId="4" fillId="5" borderId="12" xfId="2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vertical="top" wrapText="1"/>
    </xf>
    <xf numFmtId="164" fontId="4" fillId="5" borderId="19" xfId="2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4" fillId="5" borderId="19" xfId="3" applyFont="1" applyFill="1" applyBorder="1" applyAlignment="1">
      <alignment horizontal="center" vertical="center"/>
    </xf>
  </cellXfs>
  <cellStyles count="11">
    <cellStyle name="Excel Built-in Normal" xfId="1"/>
    <cellStyle name="Excel Built-in Normal 1" xfId="2"/>
    <cellStyle name="Excel Built-in Normal 2" xfId="10"/>
    <cellStyle name="Обычный" xfId="0" builtinId="0"/>
    <cellStyle name="Обычный 2" xfId="3"/>
    <cellStyle name="Обычный 2 2" xfId="4"/>
    <cellStyle name="Обычный 2 3" xfId="9"/>
    <cellStyle name="Обычный 3" xfId="5"/>
    <cellStyle name="Обычный 3 2" xfId="8"/>
    <cellStyle name="Обычный 4" xfId="7"/>
    <cellStyle name="Обычный_Лист27" xfId="6"/>
  </cellStyles>
  <dxfs count="3">
    <dxf>
      <font>
        <b/>
      </font>
      <border>
        <left/>
        <right/>
        <top style="thin">
          <color rgb="FF000000"/>
        </top>
        <bottom style="thin">
          <color rgb="FF000000"/>
        </bottom>
      </border>
    </dxf>
    <dxf>
      <font>
        <b/>
      </font>
      <border>
        <left/>
        <right/>
        <top style="thin">
          <color rgb="FF000000"/>
        </top>
        <bottom/>
      </border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37</xdr:row>
      <xdr:rowOff>0</xdr:rowOff>
    </xdr:from>
    <xdr:to>
      <xdr:col>2</xdr:col>
      <xdr:colOff>638175</xdr:colOff>
      <xdr:row>118</xdr:row>
      <xdr:rowOff>3404</xdr:rowOff>
    </xdr:to>
    <xdr:sp macro="" textlink="">
      <xdr:nvSpPr>
        <xdr:cNvPr id="2" name="AutoShape 805"/>
        <xdr:cNvSpPr>
          <a:spLocks/>
        </xdr:cNvSpPr>
      </xdr:nvSpPr>
      <xdr:spPr bwMode="auto">
        <a:xfrm>
          <a:off x="3276600" y="280739850"/>
          <a:ext cx="257175" cy="3762375"/>
        </a:xfrm>
        <a:custGeom>
          <a:avLst/>
          <a:gdLst>
            <a:gd name="T0" fmla="*/ 1528060 w 21600"/>
            <a:gd name="T1" fmla="*/ 0 h 21600"/>
            <a:gd name="T2" fmla="*/ 3056108 w 21600"/>
            <a:gd name="T3" fmla="*/ 326480439 h 21600"/>
            <a:gd name="T4" fmla="*/ 1528060 w 21600"/>
            <a:gd name="T5" fmla="*/ 652960704 h 21600"/>
            <a:gd name="T6" fmla="*/ 0 w 21600"/>
            <a:gd name="T7" fmla="*/ 326480439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2524125</xdr:colOff>
      <xdr:row>33</xdr:row>
      <xdr:rowOff>0</xdr:rowOff>
    </xdr:from>
    <xdr:to>
      <xdr:col>2</xdr:col>
      <xdr:colOff>2533650</xdr:colOff>
      <xdr:row>44</xdr:row>
      <xdr:rowOff>268777</xdr:rowOff>
    </xdr:to>
    <xdr:sp macro="" textlink="">
      <xdr:nvSpPr>
        <xdr:cNvPr id="3" name="Text Box 5"/>
        <xdr:cNvSpPr>
          <a:spLocks/>
        </xdr:cNvSpPr>
      </xdr:nvSpPr>
      <xdr:spPr bwMode="auto">
        <a:xfrm>
          <a:off x="5419725" y="99469575"/>
          <a:ext cx="9525" cy="1028700"/>
        </a:xfrm>
        <a:custGeom>
          <a:avLst/>
          <a:gdLst>
            <a:gd name="T0" fmla="*/ 1984 w 21600"/>
            <a:gd name="T1" fmla="*/ 0 h 21600"/>
            <a:gd name="T2" fmla="*/ 3967 w 21600"/>
            <a:gd name="T3" fmla="*/ 28469273 h 21600"/>
            <a:gd name="T4" fmla="*/ 1984 w 21600"/>
            <a:gd name="T5" fmla="*/ 56938497 h 21600"/>
            <a:gd name="T6" fmla="*/ 0 w 21600"/>
            <a:gd name="T7" fmla="*/ 28469273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4" name="Text Box 2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5" name="Text Box 4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6" name="Text Box 5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7" name="Text Box 2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8" name="Text Box 4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9" name="Text Box 5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10" name="Text Box 2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11" name="Text Box 4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12" name="Text Box 5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13" name="Text Box 2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14" name="Text Box 4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15" name="Text Box 5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16" name="Text Box 2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17" name="Text Box 4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18" name="Text Box 5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19" name="Text Box 2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20" name="Text Box 4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21" name="Text Box 5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22" name="Text Box 2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23" name="Text Box 4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24" name="Text Box 5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25" name="Text Box 2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26" name="Text Box 4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27" name="Text Box 5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28" name="Text Box 2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29" name="Text Box 4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30" name="Text Box 5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31" name="Text Box 2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32" name="Text Box 4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68</xdr:row>
      <xdr:rowOff>123825</xdr:rowOff>
    </xdr:from>
    <xdr:to>
      <xdr:col>1</xdr:col>
      <xdr:colOff>47625</xdr:colOff>
      <xdr:row>100</xdr:row>
      <xdr:rowOff>227540</xdr:rowOff>
    </xdr:to>
    <xdr:sp macro="" textlink="">
      <xdr:nvSpPr>
        <xdr:cNvPr id="33" name="Text Box 5"/>
        <xdr:cNvSpPr>
          <a:spLocks/>
        </xdr:cNvSpPr>
      </xdr:nvSpPr>
      <xdr:spPr bwMode="auto">
        <a:xfrm>
          <a:off x="323850" y="318125475"/>
          <a:ext cx="19050" cy="523875"/>
        </a:xfrm>
        <a:custGeom>
          <a:avLst/>
          <a:gdLst>
            <a:gd name="T0" fmla="*/ 8254 w 21600"/>
            <a:gd name="T1" fmla="*/ 0 h 21600"/>
            <a:gd name="T2" fmla="*/ 16507 w 21600"/>
            <a:gd name="T3" fmla="*/ 6395616 h 21600"/>
            <a:gd name="T4" fmla="*/ 8254 w 21600"/>
            <a:gd name="T5" fmla="*/ 12791233 h 21600"/>
            <a:gd name="T6" fmla="*/ 0 w 21600"/>
            <a:gd name="T7" fmla="*/ 639561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34" name="Text Box 2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2574974 h 21600"/>
            <a:gd name="T4" fmla="*/ 1984 w 21600"/>
            <a:gd name="T5" fmla="*/ 585149949 h 21600"/>
            <a:gd name="T6" fmla="*/ 0 w 21600"/>
            <a:gd name="T7" fmla="*/ 292574974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35" name="Text Box 4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36" name="Text Box 5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37" name="Text Box 2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2574974 h 21600"/>
            <a:gd name="T4" fmla="*/ 1984 w 21600"/>
            <a:gd name="T5" fmla="*/ 585149949 h 21600"/>
            <a:gd name="T6" fmla="*/ 0 w 21600"/>
            <a:gd name="T7" fmla="*/ 292574974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38" name="Text Box 4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39" name="Text Box 5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40" name="Text Box 2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2574974 h 21600"/>
            <a:gd name="T4" fmla="*/ 1984 w 21600"/>
            <a:gd name="T5" fmla="*/ 585149949 h 21600"/>
            <a:gd name="T6" fmla="*/ 0 w 21600"/>
            <a:gd name="T7" fmla="*/ 292574974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41" name="Text Box 4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42" name="Text Box 5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43" name="Text Box 2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2574974 h 21600"/>
            <a:gd name="T4" fmla="*/ 1984 w 21600"/>
            <a:gd name="T5" fmla="*/ 585149949 h 21600"/>
            <a:gd name="T6" fmla="*/ 0 w 21600"/>
            <a:gd name="T7" fmla="*/ 292574974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44" name="Text Box 4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45" name="Text Box 5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46" name="Text Box 2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2574974 h 21600"/>
            <a:gd name="T4" fmla="*/ 1984 w 21600"/>
            <a:gd name="T5" fmla="*/ 585149949 h 21600"/>
            <a:gd name="T6" fmla="*/ 0 w 21600"/>
            <a:gd name="T7" fmla="*/ 292574974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47" name="Text Box 4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48" name="Text Box 5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49" name="Text Box 2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2574974 h 21600"/>
            <a:gd name="T4" fmla="*/ 1984 w 21600"/>
            <a:gd name="T5" fmla="*/ 585149949 h 21600"/>
            <a:gd name="T6" fmla="*/ 0 w 21600"/>
            <a:gd name="T7" fmla="*/ 292574974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50" name="Text Box 4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51" name="Text Box 5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52" name="Text Box 2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2574974 h 21600"/>
            <a:gd name="T4" fmla="*/ 1984 w 21600"/>
            <a:gd name="T5" fmla="*/ 585149949 h 21600"/>
            <a:gd name="T6" fmla="*/ 0 w 21600"/>
            <a:gd name="T7" fmla="*/ 292574974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53" name="Text Box 4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54" name="Text Box 5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55" name="Text Box 2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2574974 h 21600"/>
            <a:gd name="T4" fmla="*/ 1984 w 21600"/>
            <a:gd name="T5" fmla="*/ 585149949 h 21600"/>
            <a:gd name="T6" fmla="*/ 0 w 21600"/>
            <a:gd name="T7" fmla="*/ 292574974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56" name="Text Box 4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57" name="Text Box 5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58" name="Text Box 2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2574974 h 21600"/>
            <a:gd name="T4" fmla="*/ 1984 w 21600"/>
            <a:gd name="T5" fmla="*/ 585149949 h 21600"/>
            <a:gd name="T6" fmla="*/ 0 w 21600"/>
            <a:gd name="T7" fmla="*/ 292574974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59" name="Text Box 4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60" name="Text Box 5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61" name="Text Box 2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2574974 h 21600"/>
            <a:gd name="T4" fmla="*/ 1984 w 21600"/>
            <a:gd name="T5" fmla="*/ 585149949 h 21600"/>
            <a:gd name="T6" fmla="*/ 0 w 21600"/>
            <a:gd name="T7" fmla="*/ 292574974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62" name="Text Box 4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37</xdr:row>
      <xdr:rowOff>0</xdr:rowOff>
    </xdr:from>
    <xdr:to>
      <xdr:col>2</xdr:col>
      <xdr:colOff>38100</xdr:colOff>
      <xdr:row>143</xdr:row>
      <xdr:rowOff>782600</xdr:rowOff>
    </xdr:to>
    <xdr:sp macro="" textlink="">
      <xdr:nvSpPr>
        <xdr:cNvPr id="63" name="Text Box 5"/>
        <xdr:cNvSpPr>
          <a:spLocks/>
        </xdr:cNvSpPr>
      </xdr:nvSpPr>
      <xdr:spPr bwMode="auto">
        <a:xfrm>
          <a:off x="2924175" y="254736600"/>
          <a:ext cx="9525" cy="35528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93167605 h 21600"/>
            <a:gd name="T4" fmla="*/ 1984 w 21600"/>
            <a:gd name="T5" fmla="*/ 586335210 h 21600"/>
            <a:gd name="T6" fmla="*/ 0 w 21600"/>
            <a:gd name="T7" fmla="*/ 293167605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763550</xdr:rowOff>
    </xdr:to>
    <xdr:sp macro="" textlink="">
      <xdr:nvSpPr>
        <xdr:cNvPr id="64" name="Text Box 1"/>
        <xdr:cNvSpPr>
          <a:spLocks/>
        </xdr:cNvSpPr>
      </xdr:nvSpPr>
      <xdr:spPr bwMode="auto">
        <a:xfrm>
          <a:off x="4629150" y="254736600"/>
          <a:ext cx="9525" cy="353377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9092243 h 21600"/>
            <a:gd name="T4" fmla="*/ 1984 w 21600"/>
            <a:gd name="T5" fmla="*/ 578184323 h 21600"/>
            <a:gd name="T6" fmla="*/ 0 w 21600"/>
            <a:gd name="T7" fmla="*/ 289092243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763550</xdr:rowOff>
    </xdr:to>
    <xdr:sp macro="" textlink="">
      <xdr:nvSpPr>
        <xdr:cNvPr id="65" name="Text Box 1"/>
        <xdr:cNvSpPr>
          <a:spLocks/>
        </xdr:cNvSpPr>
      </xdr:nvSpPr>
      <xdr:spPr bwMode="auto">
        <a:xfrm>
          <a:off x="4629150" y="254736600"/>
          <a:ext cx="9525" cy="353377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9092243 h 21600"/>
            <a:gd name="T4" fmla="*/ 1984 w 21600"/>
            <a:gd name="T5" fmla="*/ 578184323 h 21600"/>
            <a:gd name="T6" fmla="*/ 0 w 21600"/>
            <a:gd name="T7" fmla="*/ 289092243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763550</xdr:rowOff>
    </xdr:to>
    <xdr:sp macro="" textlink="">
      <xdr:nvSpPr>
        <xdr:cNvPr id="66" name="Text Box 1"/>
        <xdr:cNvSpPr>
          <a:spLocks/>
        </xdr:cNvSpPr>
      </xdr:nvSpPr>
      <xdr:spPr bwMode="auto">
        <a:xfrm>
          <a:off x="4629150" y="254736600"/>
          <a:ext cx="9525" cy="353377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9092243 h 21600"/>
            <a:gd name="T4" fmla="*/ 1984 w 21600"/>
            <a:gd name="T5" fmla="*/ 578184323 h 21600"/>
            <a:gd name="T6" fmla="*/ 0 w 21600"/>
            <a:gd name="T7" fmla="*/ 289092243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763550</xdr:rowOff>
    </xdr:to>
    <xdr:sp macro="" textlink="">
      <xdr:nvSpPr>
        <xdr:cNvPr id="67" name="Text Box 1"/>
        <xdr:cNvSpPr>
          <a:spLocks/>
        </xdr:cNvSpPr>
      </xdr:nvSpPr>
      <xdr:spPr bwMode="auto">
        <a:xfrm>
          <a:off x="4629150" y="254736600"/>
          <a:ext cx="9525" cy="353377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9092243 h 21600"/>
            <a:gd name="T4" fmla="*/ 1984 w 21600"/>
            <a:gd name="T5" fmla="*/ 578184323 h 21600"/>
            <a:gd name="T6" fmla="*/ 0 w 21600"/>
            <a:gd name="T7" fmla="*/ 289092243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763550</xdr:rowOff>
    </xdr:to>
    <xdr:sp macro="" textlink="">
      <xdr:nvSpPr>
        <xdr:cNvPr id="68" name="Text Box 1"/>
        <xdr:cNvSpPr>
          <a:spLocks/>
        </xdr:cNvSpPr>
      </xdr:nvSpPr>
      <xdr:spPr bwMode="auto">
        <a:xfrm>
          <a:off x="4629150" y="254736600"/>
          <a:ext cx="9525" cy="353377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9092243 h 21600"/>
            <a:gd name="T4" fmla="*/ 1984 w 21600"/>
            <a:gd name="T5" fmla="*/ 578184323 h 21600"/>
            <a:gd name="T6" fmla="*/ 0 w 21600"/>
            <a:gd name="T7" fmla="*/ 289092243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763550</xdr:rowOff>
    </xdr:to>
    <xdr:sp macro="" textlink="">
      <xdr:nvSpPr>
        <xdr:cNvPr id="69" name="Text Box 1"/>
        <xdr:cNvSpPr>
          <a:spLocks/>
        </xdr:cNvSpPr>
      </xdr:nvSpPr>
      <xdr:spPr bwMode="auto">
        <a:xfrm>
          <a:off x="4629150" y="254736600"/>
          <a:ext cx="9525" cy="353377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9092243 h 21600"/>
            <a:gd name="T4" fmla="*/ 1984 w 21600"/>
            <a:gd name="T5" fmla="*/ 578184323 h 21600"/>
            <a:gd name="T6" fmla="*/ 0 w 21600"/>
            <a:gd name="T7" fmla="*/ 289092243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763550</xdr:rowOff>
    </xdr:to>
    <xdr:sp macro="" textlink="">
      <xdr:nvSpPr>
        <xdr:cNvPr id="70" name="Text Box 1"/>
        <xdr:cNvSpPr>
          <a:spLocks/>
        </xdr:cNvSpPr>
      </xdr:nvSpPr>
      <xdr:spPr bwMode="auto">
        <a:xfrm>
          <a:off x="4629150" y="254736600"/>
          <a:ext cx="9525" cy="353377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9092243 h 21600"/>
            <a:gd name="T4" fmla="*/ 1984 w 21600"/>
            <a:gd name="T5" fmla="*/ 578184323 h 21600"/>
            <a:gd name="T6" fmla="*/ 0 w 21600"/>
            <a:gd name="T7" fmla="*/ 289092243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763550</xdr:rowOff>
    </xdr:to>
    <xdr:sp macro="" textlink="">
      <xdr:nvSpPr>
        <xdr:cNvPr id="71" name="Text Box 1"/>
        <xdr:cNvSpPr>
          <a:spLocks/>
        </xdr:cNvSpPr>
      </xdr:nvSpPr>
      <xdr:spPr bwMode="auto">
        <a:xfrm>
          <a:off x="4629150" y="254736600"/>
          <a:ext cx="9525" cy="353377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9092243 h 21600"/>
            <a:gd name="T4" fmla="*/ 1984 w 21600"/>
            <a:gd name="T5" fmla="*/ 578184323 h 21600"/>
            <a:gd name="T6" fmla="*/ 0 w 21600"/>
            <a:gd name="T7" fmla="*/ 289092243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763550</xdr:rowOff>
    </xdr:to>
    <xdr:sp macro="" textlink="">
      <xdr:nvSpPr>
        <xdr:cNvPr id="72" name="Text Box 1"/>
        <xdr:cNvSpPr>
          <a:spLocks/>
        </xdr:cNvSpPr>
      </xdr:nvSpPr>
      <xdr:spPr bwMode="auto">
        <a:xfrm>
          <a:off x="4629150" y="254736600"/>
          <a:ext cx="9525" cy="353377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9092243 h 21600"/>
            <a:gd name="T4" fmla="*/ 1984 w 21600"/>
            <a:gd name="T5" fmla="*/ 578184323 h 21600"/>
            <a:gd name="T6" fmla="*/ 0 w 21600"/>
            <a:gd name="T7" fmla="*/ 289092243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763550</xdr:rowOff>
    </xdr:to>
    <xdr:sp macro="" textlink="">
      <xdr:nvSpPr>
        <xdr:cNvPr id="73" name="Text Box 1"/>
        <xdr:cNvSpPr>
          <a:spLocks/>
        </xdr:cNvSpPr>
      </xdr:nvSpPr>
      <xdr:spPr bwMode="auto">
        <a:xfrm>
          <a:off x="4629150" y="254736600"/>
          <a:ext cx="9525" cy="353377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9092243 h 21600"/>
            <a:gd name="T4" fmla="*/ 1984 w 21600"/>
            <a:gd name="T5" fmla="*/ 578184323 h 21600"/>
            <a:gd name="T6" fmla="*/ 0 w 21600"/>
            <a:gd name="T7" fmla="*/ 289092243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74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75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76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77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78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79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80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81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82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83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84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85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86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87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88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89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90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91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92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1733550</xdr:colOff>
      <xdr:row>37</xdr:row>
      <xdr:rowOff>0</xdr:rowOff>
    </xdr:from>
    <xdr:to>
      <xdr:col>2</xdr:col>
      <xdr:colOff>1743075</xdr:colOff>
      <xdr:row>143</xdr:row>
      <xdr:rowOff>744500</xdr:rowOff>
    </xdr:to>
    <xdr:sp macro="" textlink="">
      <xdr:nvSpPr>
        <xdr:cNvPr id="93" name="Text Box 1"/>
        <xdr:cNvSpPr>
          <a:spLocks/>
        </xdr:cNvSpPr>
      </xdr:nvSpPr>
      <xdr:spPr bwMode="auto">
        <a:xfrm>
          <a:off x="4629150" y="254736600"/>
          <a:ext cx="9525" cy="3514725"/>
        </a:xfrm>
        <a:custGeom>
          <a:avLst/>
          <a:gdLst>
            <a:gd name="T0" fmla="*/ 1984 w 21600"/>
            <a:gd name="T1" fmla="*/ 0 h 21600"/>
            <a:gd name="T2" fmla="*/ 3967 w 21600"/>
            <a:gd name="T3" fmla="*/ 287006260 h 21600"/>
            <a:gd name="T4" fmla="*/ 1984 w 21600"/>
            <a:gd name="T5" fmla="*/ 574012520 h 21600"/>
            <a:gd name="T6" fmla="*/ 0 w 21600"/>
            <a:gd name="T7" fmla="*/ 287006260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2524125</xdr:colOff>
      <xdr:row>33</xdr:row>
      <xdr:rowOff>0</xdr:rowOff>
    </xdr:from>
    <xdr:to>
      <xdr:col>2</xdr:col>
      <xdr:colOff>2533650</xdr:colOff>
      <xdr:row>55</xdr:row>
      <xdr:rowOff>733161</xdr:rowOff>
    </xdr:to>
    <xdr:sp macro="" textlink="">
      <xdr:nvSpPr>
        <xdr:cNvPr id="94" name="Text Box 5"/>
        <xdr:cNvSpPr>
          <a:spLocks/>
        </xdr:cNvSpPr>
      </xdr:nvSpPr>
      <xdr:spPr bwMode="auto">
        <a:xfrm>
          <a:off x="5419725" y="101746050"/>
          <a:ext cx="9525" cy="1924050"/>
        </a:xfrm>
        <a:custGeom>
          <a:avLst/>
          <a:gdLst>
            <a:gd name="T0" fmla="*/ 1984 w 21600"/>
            <a:gd name="T1" fmla="*/ 0 h 21600"/>
            <a:gd name="T2" fmla="*/ 3967 w 21600"/>
            <a:gd name="T3" fmla="*/ 93364526 h 21600"/>
            <a:gd name="T4" fmla="*/ 1984 w 21600"/>
            <a:gd name="T5" fmla="*/ 186729053 h 21600"/>
            <a:gd name="T6" fmla="*/ 0 w 21600"/>
            <a:gd name="T7" fmla="*/ 9336452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2524125</xdr:colOff>
      <xdr:row>33</xdr:row>
      <xdr:rowOff>238125</xdr:rowOff>
    </xdr:from>
    <xdr:to>
      <xdr:col>2</xdr:col>
      <xdr:colOff>2533650</xdr:colOff>
      <xdr:row>41</xdr:row>
      <xdr:rowOff>399936</xdr:rowOff>
    </xdr:to>
    <xdr:sp macro="" textlink="">
      <xdr:nvSpPr>
        <xdr:cNvPr id="95" name="Text Box 5"/>
        <xdr:cNvSpPr>
          <a:spLocks/>
        </xdr:cNvSpPr>
      </xdr:nvSpPr>
      <xdr:spPr bwMode="auto">
        <a:xfrm>
          <a:off x="5419725" y="103527225"/>
          <a:ext cx="9525" cy="790575"/>
        </a:xfrm>
        <a:custGeom>
          <a:avLst/>
          <a:gdLst>
            <a:gd name="T0" fmla="*/ 1984 w 21600"/>
            <a:gd name="T1" fmla="*/ 0 h 21600"/>
            <a:gd name="T2" fmla="*/ 3967 w 21600"/>
            <a:gd name="T3" fmla="*/ 14579521 h 21600"/>
            <a:gd name="T4" fmla="*/ 1984 w 21600"/>
            <a:gd name="T5" fmla="*/ 29159041 h 21600"/>
            <a:gd name="T6" fmla="*/ 0 w 21600"/>
            <a:gd name="T7" fmla="*/ 14579521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77</xdr:row>
      <xdr:rowOff>0</xdr:rowOff>
    </xdr:from>
    <xdr:to>
      <xdr:col>1</xdr:col>
      <xdr:colOff>609600</xdr:colOff>
      <xdr:row>77</xdr:row>
      <xdr:rowOff>180975</xdr:rowOff>
    </xdr:to>
    <xdr:sp macro="" textlink="">
      <xdr:nvSpPr>
        <xdr:cNvPr id="96" name="AutoShape 805"/>
        <xdr:cNvSpPr>
          <a:spLocks noChangeArrowheads="1"/>
        </xdr:cNvSpPr>
      </xdr:nvSpPr>
      <xdr:spPr bwMode="auto">
        <a:xfrm>
          <a:off x="638175" y="331765275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1800225</xdr:colOff>
      <xdr:row>78</xdr:row>
      <xdr:rowOff>0</xdr:rowOff>
    </xdr:from>
    <xdr:to>
      <xdr:col>1</xdr:col>
      <xdr:colOff>1800225</xdr:colOff>
      <xdr:row>78</xdr:row>
      <xdr:rowOff>161925</xdr:rowOff>
    </xdr:to>
    <xdr:sp macro="" textlink="">
      <xdr:nvSpPr>
        <xdr:cNvPr id="97" name="Text Box 1"/>
        <xdr:cNvSpPr>
          <a:spLocks noChangeArrowheads="1"/>
        </xdr:cNvSpPr>
      </xdr:nvSpPr>
      <xdr:spPr bwMode="auto">
        <a:xfrm>
          <a:off x="2095500" y="341480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1800225</xdr:colOff>
      <xdr:row>78</xdr:row>
      <xdr:rowOff>0</xdr:rowOff>
    </xdr:from>
    <xdr:to>
      <xdr:col>1</xdr:col>
      <xdr:colOff>1800225</xdr:colOff>
      <xdr:row>78</xdr:row>
      <xdr:rowOff>161925</xdr:rowOff>
    </xdr:to>
    <xdr:sp macro="" textlink="">
      <xdr:nvSpPr>
        <xdr:cNvPr id="98" name="Text Box 1"/>
        <xdr:cNvSpPr>
          <a:spLocks noChangeArrowheads="1"/>
        </xdr:cNvSpPr>
      </xdr:nvSpPr>
      <xdr:spPr bwMode="auto">
        <a:xfrm>
          <a:off x="2095500" y="341480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1800225</xdr:colOff>
      <xdr:row>78</xdr:row>
      <xdr:rowOff>0</xdr:rowOff>
    </xdr:from>
    <xdr:to>
      <xdr:col>1</xdr:col>
      <xdr:colOff>1800225</xdr:colOff>
      <xdr:row>78</xdr:row>
      <xdr:rowOff>161925</xdr:rowOff>
    </xdr:to>
    <xdr:sp macro="" textlink="">
      <xdr:nvSpPr>
        <xdr:cNvPr id="99" name="Text Box 1"/>
        <xdr:cNvSpPr>
          <a:spLocks noChangeArrowheads="1"/>
        </xdr:cNvSpPr>
      </xdr:nvSpPr>
      <xdr:spPr bwMode="auto">
        <a:xfrm>
          <a:off x="2095500" y="341480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1800225</xdr:colOff>
      <xdr:row>78</xdr:row>
      <xdr:rowOff>0</xdr:rowOff>
    </xdr:from>
    <xdr:to>
      <xdr:col>1</xdr:col>
      <xdr:colOff>1800225</xdr:colOff>
      <xdr:row>78</xdr:row>
      <xdr:rowOff>161925</xdr:rowOff>
    </xdr:to>
    <xdr:sp macro="" textlink="">
      <xdr:nvSpPr>
        <xdr:cNvPr id="100" name="Text Box 1"/>
        <xdr:cNvSpPr>
          <a:spLocks noChangeArrowheads="1"/>
        </xdr:cNvSpPr>
      </xdr:nvSpPr>
      <xdr:spPr bwMode="auto">
        <a:xfrm>
          <a:off x="2095500" y="341480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1800225</xdr:colOff>
      <xdr:row>78</xdr:row>
      <xdr:rowOff>0</xdr:rowOff>
    </xdr:from>
    <xdr:to>
      <xdr:col>1</xdr:col>
      <xdr:colOff>1800225</xdr:colOff>
      <xdr:row>78</xdr:row>
      <xdr:rowOff>161925</xdr:rowOff>
    </xdr:to>
    <xdr:sp macro="" textlink="">
      <xdr:nvSpPr>
        <xdr:cNvPr id="101" name="Text Box 1"/>
        <xdr:cNvSpPr>
          <a:spLocks noChangeArrowheads="1"/>
        </xdr:cNvSpPr>
      </xdr:nvSpPr>
      <xdr:spPr bwMode="auto">
        <a:xfrm>
          <a:off x="2095500" y="341480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1800225</xdr:colOff>
      <xdr:row>78</xdr:row>
      <xdr:rowOff>0</xdr:rowOff>
    </xdr:from>
    <xdr:to>
      <xdr:col>2</xdr:col>
      <xdr:colOff>1800225</xdr:colOff>
      <xdr:row>78</xdr:row>
      <xdr:rowOff>161925</xdr:rowOff>
    </xdr:to>
    <xdr:sp macro="" textlink="">
      <xdr:nvSpPr>
        <xdr:cNvPr id="102" name="Text Box 1"/>
        <xdr:cNvSpPr>
          <a:spLocks noChangeArrowheads="1"/>
        </xdr:cNvSpPr>
      </xdr:nvSpPr>
      <xdr:spPr bwMode="auto">
        <a:xfrm>
          <a:off x="4695825" y="341480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1800225</xdr:colOff>
      <xdr:row>78</xdr:row>
      <xdr:rowOff>0</xdr:rowOff>
    </xdr:from>
    <xdr:to>
      <xdr:col>2</xdr:col>
      <xdr:colOff>1800225</xdr:colOff>
      <xdr:row>78</xdr:row>
      <xdr:rowOff>161925</xdr:rowOff>
    </xdr:to>
    <xdr:sp macro="" textlink="">
      <xdr:nvSpPr>
        <xdr:cNvPr id="103" name="Text Box 1"/>
        <xdr:cNvSpPr>
          <a:spLocks noChangeArrowheads="1"/>
        </xdr:cNvSpPr>
      </xdr:nvSpPr>
      <xdr:spPr bwMode="auto">
        <a:xfrm>
          <a:off x="4695825" y="341480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1800225</xdr:colOff>
      <xdr:row>78</xdr:row>
      <xdr:rowOff>0</xdr:rowOff>
    </xdr:from>
    <xdr:to>
      <xdr:col>2</xdr:col>
      <xdr:colOff>1800225</xdr:colOff>
      <xdr:row>78</xdr:row>
      <xdr:rowOff>161925</xdr:rowOff>
    </xdr:to>
    <xdr:sp macro="" textlink="">
      <xdr:nvSpPr>
        <xdr:cNvPr id="104" name="Text Box 1"/>
        <xdr:cNvSpPr>
          <a:spLocks noChangeArrowheads="1"/>
        </xdr:cNvSpPr>
      </xdr:nvSpPr>
      <xdr:spPr bwMode="auto">
        <a:xfrm>
          <a:off x="4695825" y="341480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1800225</xdr:colOff>
      <xdr:row>78</xdr:row>
      <xdr:rowOff>0</xdr:rowOff>
    </xdr:from>
    <xdr:to>
      <xdr:col>2</xdr:col>
      <xdr:colOff>1800225</xdr:colOff>
      <xdr:row>78</xdr:row>
      <xdr:rowOff>161925</xdr:rowOff>
    </xdr:to>
    <xdr:sp macro="" textlink="">
      <xdr:nvSpPr>
        <xdr:cNvPr id="105" name="Text Box 1"/>
        <xdr:cNvSpPr>
          <a:spLocks noChangeArrowheads="1"/>
        </xdr:cNvSpPr>
      </xdr:nvSpPr>
      <xdr:spPr bwMode="auto">
        <a:xfrm>
          <a:off x="4695825" y="341480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1800225</xdr:colOff>
      <xdr:row>78</xdr:row>
      <xdr:rowOff>0</xdr:rowOff>
    </xdr:from>
    <xdr:to>
      <xdr:col>2</xdr:col>
      <xdr:colOff>1800225</xdr:colOff>
      <xdr:row>78</xdr:row>
      <xdr:rowOff>161925</xdr:rowOff>
    </xdr:to>
    <xdr:sp macro="" textlink="">
      <xdr:nvSpPr>
        <xdr:cNvPr id="106" name="Text Box 1"/>
        <xdr:cNvSpPr>
          <a:spLocks noChangeArrowheads="1"/>
        </xdr:cNvSpPr>
      </xdr:nvSpPr>
      <xdr:spPr bwMode="auto">
        <a:xfrm>
          <a:off x="4695825" y="341480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171450</xdr:rowOff>
    </xdr:to>
    <xdr:sp macro="" textlink="">
      <xdr:nvSpPr>
        <xdr:cNvPr id="107" name="Text Box 2"/>
        <xdr:cNvSpPr>
          <a:spLocks noChangeArrowheads="1"/>
        </xdr:cNvSpPr>
      </xdr:nvSpPr>
      <xdr:spPr bwMode="auto">
        <a:xfrm>
          <a:off x="2857500" y="341480775"/>
          <a:ext cx="2009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180975</xdr:rowOff>
    </xdr:to>
    <xdr:sp macro="" textlink="">
      <xdr:nvSpPr>
        <xdr:cNvPr id="108" name="Text Box 4"/>
        <xdr:cNvSpPr>
          <a:spLocks noChangeArrowheads="1"/>
        </xdr:cNvSpPr>
      </xdr:nvSpPr>
      <xdr:spPr bwMode="auto">
        <a:xfrm>
          <a:off x="2857500" y="341480775"/>
          <a:ext cx="2009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180975</xdr:rowOff>
    </xdr:to>
    <xdr:sp macro="" textlink="">
      <xdr:nvSpPr>
        <xdr:cNvPr id="109" name="Text Box 5"/>
        <xdr:cNvSpPr>
          <a:spLocks noChangeArrowheads="1"/>
        </xdr:cNvSpPr>
      </xdr:nvSpPr>
      <xdr:spPr bwMode="auto">
        <a:xfrm>
          <a:off x="2857500" y="341480775"/>
          <a:ext cx="2009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171450</xdr:rowOff>
    </xdr:to>
    <xdr:sp macro="" textlink="">
      <xdr:nvSpPr>
        <xdr:cNvPr id="110" name="Text Box 2"/>
        <xdr:cNvSpPr>
          <a:spLocks noChangeArrowheads="1"/>
        </xdr:cNvSpPr>
      </xdr:nvSpPr>
      <xdr:spPr bwMode="auto">
        <a:xfrm>
          <a:off x="2857500" y="341480775"/>
          <a:ext cx="2009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180975</xdr:rowOff>
    </xdr:to>
    <xdr:sp macro="" textlink="">
      <xdr:nvSpPr>
        <xdr:cNvPr id="111" name="Text Box 4"/>
        <xdr:cNvSpPr>
          <a:spLocks noChangeArrowheads="1"/>
        </xdr:cNvSpPr>
      </xdr:nvSpPr>
      <xdr:spPr bwMode="auto">
        <a:xfrm>
          <a:off x="2857500" y="341480775"/>
          <a:ext cx="2009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180975</xdr:rowOff>
    </xdr:to>
    <xdr:sp macro="" textlink="">
      <xdr:nvSpPr>
        <xdr:cNvPr id="112" name="Text Box 5"/>
        <xdr:cNvSpPr>
          <a:spLocks noChangeArrowheads="1"/>
        </xdr:cNvSpPr>
      </xdr:nvSpPr>
      <xdr:spPr bwMode="auto">
        <a:xfrm>
          <a:off x="2857500" y="341480775"/>
          <a:ext cx="2009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171450</xdr:rowOff>
    </xdr:to>
    <xdr:sp macro="" textlink="">
      <xdr:nvSpPr>
        <xdr:cNvPr id="113" name="Text Box 2"/>
        <xdr:cNvSpPr>
          <a:spLocks noChangeArrowheads="1"/>
        </xdr:cNvSpPr>
      </xdr:nvSpPr>
      <xdr:spPr bwMode="auto">
        <a:xfrm>
          <a:off x="2857500" y="341480775"/>
          <a:ext cx="2009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180975</xdr:rowOff>
    </xdr:to>
    <xdr:sp macro="" textlink="">
      <xdr:nvSpPr>
        <xdr:cNvPr id="114" name="Text Box 4"/>
        <xdr:cNvSpPr>
          <a:spLocks noChangeArrowheads="1"/>
        </xdr:cNvSpPr>
      </xdr:nvSpPr>
      <xdr:spPr bwMode="auto">
        <a:xfrm>
          <a:off x="2857500" y="341480775"/>
          <a:ext cx="2009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180975</xdr:rowOff>
    </xdr:to>
    <xdr:sp macro="" textlink="">
      <xdr:nvSpPr>
        <xdr:cNvPr id="115" name="Text Box 5"/>
        <xdr:cNvSpPr>
          <a:spLocks noChangeArrowheads="1"/>
        </xdr:cNvSpPr>
      </xdr:nvSpPr>
      <xdr:spPr bwMode="auto">
        <a:xfrm>
          <a:off x="2857500" y="341480775"/>
          <a:ext cx="2009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171450</xdr:rowOff>
    </xdr:to>
    <xdr:sp macro="" textlink="">
      <xdr:nvSpPr>
        <xdr:cNvPr id="116" name="Text Box 2"/>
        <xdr:cNvSpPr>
          <a:spLocks noChangeArrowheads="1"/>
        </xdr:cNvSpPr>
      </xdr:nvSpPr>
      <xdr:spPr bwMode="auto">
        <a:xfrm>
          <a:off x="2857500" y="341480775"/>
          <a:ext cx="2009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180975</xdr:rowOff>
    </xdr:to>
    <xdr:sp macro="" textlink="">
      <xdr:nvSpPr>
        <xdr:cNvPr id="117" name="Text Box 4"/>
        <xdr:cNvSpPr>
          <a:spLocks noChangeArrowheads="1"/>
        </xdr:cNvSpPr>
      </xdr:nvSpPr>
      <xdr:spPr bwMode="auto">
        <a:xfrm>
          <a:off x="2857500" y="341480775"/>
          <a:ext cx="2009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171450</xdr:rowOff>
    </xdr:to>
    <xdr:sp macro="" textlink="">
      <xdr:nvSpPr>
        <xdr:cNvPr id="118" name="Text Box 2"/>
        <xdr:cNvSpPr>
          <a:spLocks noChangeArrowheads="1"/>
        </xdr:cNvSpPr>
      </xdr:nvSpPr>
      <xdr:spPr bwMode="auto">
        <a:xfrm>
          <a:off x="2857500" y="341480775"/>
          <a:ext cx="2009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152400</xdr:rowOff>
    </xdr:to>
    <xdr:sp macro="" textlink="">
      <xdr:nvSpPr>
        <xdr:cNvPr id="119" name="Text Box 2"/>
        <xdr:cNvSpPr>
          <a:spLocks noChangeArrowheads="1"/>
        </xdr:cNvSpPr>
      </xdr:nvSpPr>
      <xdr:spPr bwMode="auto">
        <a:xfrm>
          <a:off x="2857500" y="341480775"/>
          <a:ext cx="2009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20" name="Text Box 4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21" name="Text Box 5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152400</xdr:rowOff>
    </xdr:to>
    <xdr:sp macro="" textlink="">
      <xdr:nvSpPr>
        <xdr:cNvPr id="122" name="Text Box 2"/>
        <xdr:cNvSpPr>
          <a:spLocks noChangeArrowheads="1"/>
        </xdr:cNvSpPr>
      </xdr:nvSpPr>
      <xdr:spPr bwMode="auto">
        <a:xfrm>
          <a:off x="2857500" y="341480775"/>
          <a:ext cx="2009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23" name="Text Box 4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24" name="Text Box 5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152400</xdr:rowOff>
    </xdr:to>
    <xdr:sp macro="" textlink="">
      <xdr:nvSpPr>
        <xdr:cNvPr id="125" name="Text Box 2"/>
        <xdr:cNvSpPr>
          <a:spLocks noChangeArrowheads="1"/>
        </xdr:cNvSpPr>
      </xdr:nvSpPr>
      <xdr:spPr bwMode="auto">
        <a:xfrm>
          <a:off x="2857500" y="341480775"/>
          <a:ext cx="2009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26" name="Text Box 4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27" name="Text Box 5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152400</xdr:rowOff>
    </xdr:to>
    <xdr:sp macro="" textlink="">
      <xdr:nvSpPr>
        <xdr:cNvPr id="128" name="Text Box 2"/>
        <xdr:cNvSpPr>
          <a:spLocks noChangeArrowheads="1"/>
        </xdr:cNvSpPr>
      </xdr:nvSpPr>
      <xdr:spPr bwMode="auto">
        <a:xfrm>
          <a:off x="2857500" y="341480775"/>
          <a:ext cx="2009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29" name="Text Box 4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30" name="Text Box 5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152400</xdr:rowOff>
    </xdr:to>
    <xdr:sp macro="" textlink="">
      <xdr:nvSpPr>
        <xdr:cNvPr id="131" name="Text Box 2"/>
        <xdr:cNvSpPr>
          <a:spLocks noChangeArrowheads="1"/>
        </xdr:cNvSpPr>
      </xdr:nvSpPr>
      <xdr:spPr bwMode="auto">
        <a:xfrm>
          <a:off x="2857500" y="341480775"/>
          <a:ext cx="2009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32" name="Text Box 4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33" name="Text Box 5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152400</xdr:rowOff>
    </xdr:to>
    <xdr:sp macro="" textlink="">
      <xdr:nvSpPr>
        <xdr:cNvPr id="134" name="Text Box 2"/>
        <xdr:cNvSpPr>
          <a:spLocks noChangeArrowheads="1"/>
        </xdr:cNvSpPr>
      </xdr:nvSpPr>
      <xdr:spPr bwMode="auto">
        <a:xfrm>
          <a:off x="2857500" y="341480775"/>
          <a:ext cx="2009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35" name="Text Box 4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36" name="Text Box 5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152400</xdr:rowOff>
    </xdr:to>
    <xdr:sp macro="" textlink="">
      <xdr:nvSpPr>
        <xdr:cNvPr id="137" name="Text Box 2"/>
        <xdr:cNvSpPr>
          <a:spLocks noChangeArrowheads="1"/>
        </xdr:cNvSpPr>
      </xdr:nvSpPr>
      <xdr:spPr bwMode="auto">
        <a:xfrm>
          <a:off x="2857500" y="341480775"/>
          <a:ext cx="2009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38" name="Text Box 4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39" name="Text Box 5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152400</xdr:rowOff>
    </xdr:to>
    <xdr:sp macro="" textlink="">
      <xdr:nvSpPr>
        <xdr:cNvPr id="140" name="Text Box 2"/>
        <xdr:cNvSpPr>
          <a:spLocks noChangeArrowheads="1"/>
        </xdr:cNvSpPr>
      </xdr:nvSpPr>
      <xdr:spPr bwMode="auto">
        <a:xfrm>
          <a:off x="2857500" y="341480775"/>
          <a:ext cx="2009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41" name="Text Box 4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42" name="Text Box 5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152400</xdr:rowOff>
    </xdr:to>
    <xdr:sp macro="" textlink="">
      <xdr:nvSpPr>
        <xdr:cNvPr id="143" name="Text Box 2"/>
        <xdr:cNvSpPr>
          <a:spLocks noChangeArrowheads="1"/>
        </xdr:cNvSpPr>
      </xdr:nvSpPr>
      <xdr:spPr bwMode="auto">
        <a:xfrm>
          <a:off x="2857500" y="341480775"/>
          <a:ext cx="2009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44" name="Text Box 4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2562225</xdr:colOff>
      <xdr:row>78</xdr:row>
      <xdr:rowOff>0</xdr:rowOff>
    </xdr:from>
    <xdr:to>
      <xdr:col>2</xdr:col>
      <xdr:colOff>2009775</xdr:colOff>
      <xdr:row>78</xdr:row>
      <xdr:rowOff>161925</xdr:rowOff>
    </xdr:to>
    <xdr:sp macro="" textlink="">
      <xdr:nvSpPr>
        <xdr:cNvPr id="145" name="Text Box 5"/>
        <xdr:cNvSpPr>
          <a:spLocks noChangeArrowheads="1"/>
        </xdr:cNvSpPr>
      </xdr:nvSpPr>
      <xdr:spPr bwMode="auto">
        <a:xfrm>
          <a:off x="2857500" y="341480775"/>
          <a:ext cx="2009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4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5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6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7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8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9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0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1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2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3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4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5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6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7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8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19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0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1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2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3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4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5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6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7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8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29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0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1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2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3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2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2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2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3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3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3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3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3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3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3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3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3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3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4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4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4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4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4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4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4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4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4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4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5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5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5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5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5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5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5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5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5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5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6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6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6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6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6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6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6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6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6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6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7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7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7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7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7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7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7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7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7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7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8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8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8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8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8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8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8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8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8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8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9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9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9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9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9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9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9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9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9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49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0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0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0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0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0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0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0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0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0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0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1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1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1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1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1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1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1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17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18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19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20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21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22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23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24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25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0</xdr:rowOff>
    </xdr:from>
    <xdr:ext cx="76196" cy="38103"/>
    <xdr:sp macro="" textlink="">
      <xdr:nvSpPr>
        <xdr:cNvPr id="3526" name="Shape 37"/>
        <xdr:cNvSpPr/>
      </xdr:nvSpPr>
      <xdr:spPr>
        <a:xfrm>
          <a:off x="3324225" y="35771138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twoCellAnchor editAs="oneCell">
    <xdr:from>
      <xdr:col>1</xdr:col>
      <xdr:colOff>1800225</xdr:colOff>
      <xdr:row>34</xdr:row>
      <xdr:rowOff>0</xdr:rowOff>
    </xdr:from>
    <xdr:to>
      <xdr:col>1</xdr:col>
      <xdr:colOff>1800225</xdr:colOff>
      <xdr:row>34</xdr:row>
      <xdr:rowOff>180975</xdr:rowOff>
    </xdr:to>
    <xdr:sp macro="" textlink="">
      <xdr:nvSpPr>
        <xdr:cNvPr id="3527" name="Text Box 1"/>
        <xdr:cNvSpPr>
          <a:spLocks noChangeArrowheads="1"/>
        </xdr:cNvSpPr>
      </xdr:nvSpPr>
      <xdr:spPr bwMode="auto">
        <a:xfrm>
          <a:off x="2095500" y="1039368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1800225</xdr:colOff>
      <xdr:row>34</xdr:row>
      <xdr:rowOff>0</xdr:rowOff>
    </xdr:from>
    <xdr:to>
      <xdr:col>1</xdr:col>
      <xdr:colOff>1800225</xdr:colOff>
      <xdr:row>34</xdr:row>
      <xdr:rowOff>180975</xdr:rowOff>
    </xdr:to>
    <xdr:sp macro="" textlink="">
      <xdr:nvSpPr>
        <xdr:cNvPr id="3528" name="Text Box 1"/>
        <xdr:cNvSpPr>
          <a:spLocks noChangeArrowheads="1"/>
        </xdr:cNvSpPr>
      </xdr:nvSpPr>
      <xdr:spPr bwMode="auto">
        <a:xfrm>
          <a:off x="2095500" y="1039368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1800225</xdr:colOff>
      <xdr:row>34</xdr:row>
      <xdr:rowOff>0</xdr:rowOff>
    </xdr:from>
    <xdr:to>
      <xdr:col>1</xdr:col>
      <xdr:colOff>1800225</xdr:colOff>
      <xdr:row>34</xdr:row>
      <xdr:rowOff>180975</xdr:rowOff>
    </xdr:to>
    <xdr:sp macro="" textlink="">
      <xdr:nvSpPr>
        <xdr:cNvPr id="3529" name="Text Box 1"/>
        <xdr:cNvSpPr>
          <a:spLocks noChangeArrowheads="1"/>
        </xdr:cNvSpPr>
      </xdr:nvSpPr>
      <xdr:spPr bwMode="auto">
        <a:xfrm>
          <a:off x="2095500" y="1039368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1800225</xdr:colOff>
      <xdr:row>34</xdr:row>
      <xdr:rowOff>0</xdr:rowOff>
    </xdr:from>
    <xdr:to>
      <xdr:col>1</xdr:col>
      <xdr:colOff>1800225</xdr:colOff>
      <xdr:row>34</xdr:row>
      <xdr:rowOff>180975</xdr:rowOff>
    </xdr:to>
    <xdr:sp macro="" textlink="">
      <xdr:nvSpPr>
        <xdr:cNvPr id="3530" name="Text Box 1"/>
        <xdr:cNvSpPr>
          <a:spLocks noChangeArrowheads="1"/>
        </xdr:cNvSpPr>
      </xdr:nvSpPr>
      <xdr:spPr bwMode="auto">
        <a:xfrm>
          <a:off x="2095500" y="1039368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1800225</xdr:colOff>
      <xdr:row>34</xdr:row>
      <xdr:rowOff>0</xdr:rowOff>
    </xdr:from>
    <xdr:to>
      <xdr:col>1</xdr:col>
      <xdr:colOff>1800225</xdr:colOff>
      <xdr:row>34</xdr:row>
      <xdr:rowOff>180975</xdr:rowOff>
    </xdr:to>
    <xdr:sp macro="" textlink="">
      <xdr:nvSpPr>
        <xdr:cNvPr id="3531" name="Text Box 1"/>
        <xdr:cNvSpPr>
          <a:spLocks noChangeArrowheads="1"/>
        </xdr:cNvSpPr>
      </xdr:nvSpPr>
      <xdr:spPr bwMode="auto">
        <a:xfrm>
          <a:off x="2095500" y="1039368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5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6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7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8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39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0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1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2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3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4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5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6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7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8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49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0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1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2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3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4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5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6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7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8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59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0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1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2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3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4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5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6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7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0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0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1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1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1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1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1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1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1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1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1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1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2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2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2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2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2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2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2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2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2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2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3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3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3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3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3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3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3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3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3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3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4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4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4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4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4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4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4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4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4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4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5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5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5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5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5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5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5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5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5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5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6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6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6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6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6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6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6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6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6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6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7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7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7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7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7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7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7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7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7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7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8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8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8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8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8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8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8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8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8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8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9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9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9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9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9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9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9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9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98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899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900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901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902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903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904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905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906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428625</xdr:colOff>
      <xdr:row>78</xdr:row>
      <xdr:rowOff>161931</xdr:rowOff>
    </xdr:from>
    <xdr:ext cx="76196" cy="38103"/>
    <xdr:sp macro="" textlink="">
      <xdr:nvSpPr>
        <xdr:cNvPr id="6907" name="Shape 37"/>
        <xdr:cNvSpPr/>
      </xdr:nvSpPr>
      <xdr:spPr>
        <a:xfrm>
          <a:off x="3324225" y="358035231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465118</xdr:colOff>
      <xdr:row>39</xdr:row>
      <xdr:rowOff>107999</xdr:rowOff>
    </xdr:from>
    <xdr:ext cx="75959" cy="71277"/>
    <xdr:sp macro="" textlink="">
      <xdr:nvSpPr>
        <xdr:cNvPr id="6908" name="Text Box 5"/>
        <xdr:cNvSpPr/>
      </xdr:nvSpPr>
      <xdr:spPr>
        <a:xfrm>
          <a:off x="14866918" y="73564799"/>
          <a:ext cx="75959" cy="7127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770034</xdr:colOff>
      <xdr:row>39</xdr:row>
      <xdr:rowOff>107999</xdr:rowOff>
    </xdr:from>
    <xdr:ext cx="356" cy="37078"/>
    <xdr:sp macro="" textlink="">
      <xdr:nvSpPr>
        <xdr:cNvPr id="6909" name="Text Box 4"/>
        <xdr:cNvSpPr/>
      </xdr:nvSpPr>
      <xdr:spPr>
        <a:xfrm>
          <a:off x="15171834" y="73564799"/>
          <a:ext cx="356" cy="3707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10" name="Shape 37"/>
        <xdr:cNvSpPr/>
      </xdr:nvSpPr>
      <xdr:spPr>
        <a:xfrm>
          <a:off x="14830425" y="1209294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600075</xdr:colOff>
      <xdr:row>78</xdr:row>
      <xdr:rowOff>0</xdr:rowOff>
    </xdr:from>
    <xdr:ext cx="38103" cy="38103"/>
    <xdr:sp macro="" textlink="">
      <xdr:nvSpPr>
        <xdr:cNvPr id="6911" name="Shape 38"/>
        <xdr:cNvSpPr/>
      </xdr:nvSpPr>
      <xdr:spPr>
        <a:xfrm>
          <a:off x="15001875" y="122348625"/>
          <a:ext cx="38103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12" name="Shape 37"/>
        <xdr:cNvSpPr/>
      </xdr:nvSpPr>
      <xdr:spPr>
        <a:xfrm>
          <a:off x="14830425" y="1209294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590546</xdr:colOff>
      <xdr:row>78</xdr:row>
      <xdr:rowOff>0</xdr:rowOff>
    </xdr:from>
    <xdr:ext cx="47621" cy="66678"/>
    <xdr:sp macro="" textlink="">
      <xdr:nvSpPr>
        <xdr:cNvPr id="6913" name="Shape 67"/>
        <xdr:cNvSpPr/>
      </xdr:nvSpPr>
      <xdr:spPr>
        <a:xfrm>
          <a:off x="14992346" y="122348625"/>
          <a:ext cx="47621" cy="666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14" name="Shape 100"/>
        <xdr:cNvSpPr/>
      </xdr:nvSpPr>
      <xdr:spPr>
        <a:xfrm>
          <a:off x="14830425" y="12234862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590546</xdr:colOff>
      <xdr:row>78</xdr:row>
      <xdr:rowOff>0</xdr:rowOff>
    </xdr:from>
    <xdr:ext cx="47621" cy="66678"/>
    <xdr:sp macro="" textlink="">
      <xdr:nvSpPr>
        <xdr:cNvPr id="6915" name="Shape 67"/>
        <xdr:cNvSpPr/>
      </xdr:nvSpPr>
      <xdr:spPr>
        <a:xfrm>
          <a:off x="14992346" y="122348625"/>
          <a:ext cx="47621" cy="666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16" name="Shape 100"/>
        <xdr:cNvSpPr/>
      </xdr:nvSpPr>
      <xdr:spPr>
        <a:xfrm>
          <a:off x="14830425" y="12234862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17" name="Shape 37"/>
        <xdr:cNvSpPr/>
      </xdr:nvSpPr>
      <xdr:spPr>
        <a:xfrm>
          <a:off x="14830425" y="1209294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18" name="Shape 37"/>
        <xdr:cNvSpPr/>
      </xdr:nvSpPr>
      <xdr:spPr>
        <a:xfrm>
          <a:off x="14830425" y="1209294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19" name="Shape 37"/>
        <xdr:cNvSpPr/>
      </xdr:nvSpPr>
      <xdr:spPr>
        <a:xfrm>
          <a:off x="14830425" y="1209294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20" name="Shape 37"/>
        <xdr:cNvSpPr/>
      </xdr:nvSpPr>
      <xdr:spPr>
        <a:xfrm>
          <a:off x="14830425" y="1209294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21" name="Shape 37"/>
        <xdr:cNvSpPr/>
      </xdr:nvSpPr>
      <xdr:spPr>
        <a:xfrm>
          <a:off x="14830425" y="1209294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22" name="Shape 37"/>
        <xdr:cNvSpPr/>
      </xdr:nvSpPr>
      <xdr:spPr>
        <a:xfrm>
          <a:off x="14830425" y="1209294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23" name="Shape 37"/>
        <xdr:cNvSpPr/>
      </xdr:nvSpPr>
      <xdr:spPr>
        <a:xfrm>
          <a:off x="14830425" y="1209294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600075</xdr:colOff>
      <xdr:row>78</xdr:row>
      <xdr:rowOff>0</xdr:rowOff>
    </xdr:from>
    <xdr:ext cx="38103" cy="38103"/>
    <xdr:sp macro="" textlink="">
      <xdr:nvSpPr>
        <xdr:cNvPr id="6924" name="Shape 38"/>
        <xdr:cNvSpPr/>
      </xdr:nvSpPr>
      <xdr:spPr>
        <a:xfrm>
          <a:off x="15001875" y="122348625"/>
          <a:ext cx="38103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25" name="Shape 37"/>
        <xdr:cNvSpPr/>
      </xdr:nvSpPr>
      <xdr:spPr>
        <a:xfrm>
          <a:off x="14830425" y="1209294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590546</xdr:colOff>
      <xdr:row>78</xdr:row>
      <xdr:rowOff>0</xdr:rowOff>
    </xdr:from>
    <xdr:ext cx="47621" cy="66678"/>
    <xdr:sp macro="" textlink="">
      <xdr:nvSpPr>
        <xdr:cNvPr id="6926" name="Shape 67"/>
        <xdr:cNvSpPr/>
      </xdr:nvSpPr>
      <xdr:spPr>
        <a:xfrm>
          <a:off x="14992346" y="122348625"/>
          <a:ext cx="47621" cy="666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27" name="Shape 100"/>
        <xdr:cNvSpPr/>
      </xdr:nvSpPr>
      <xdr:spPr>
        <a:xfrm>
          <a:off x="14830425" y="12234862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590546</xdr:colOff>
      <xdr:row>78</xdr:row>
      <xdr:rowOff>0</xdr:rowOff>
    </xdr:from>
    <xdr:ext cx="47621" cy="66678"/>
    <xdr:sp macro="" textlink="">
      <xdr:nvSpPr>
        <xdr:cNvPr id="6928" name="Shape 67"/>
        <xdr:cNvSpPr/>
      </xdr:nvSpPr>
      <xdr:spPr>
        <a:xfrm>
          <a:off x="14992346" y="122348625"/>
          <a:ext cx="47621" cy="666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29" name="Shape 100"/>
        <xdr:cNvSpPr/>
      </xdr:nvSpPr>
      <xdr:spPr>
        <a:xfrm>
          <a:off x="14830425" y="12234862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30" name="Shape 37"/>
        <xdr:cNvSpPr/>
      </xdr:nvSpPr>
      <xdr:spPr>
        <a:xfrm>
          <a:off x="14830425" y="1250442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31" name="Shape 37"/>
        <xdr:cNvSpPr/>
      </xdr:nvSpPr>
      <xdr:spPr>
        <a:xfrm>
          <a:off x="14830425" y="1250442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32" name="Shape 37"/>
        <xdr:cNvSpPr/>
      </xdr:nvSpPr>
      <xdr:spPr>
        <a:xfrm>
          <a:off x="14830425" y="1250442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33" name="Shape 37"/>
        <xdr:cNvSpPr/>
      </xdr:nvSpPr>
      <xdr:spPr>
        <a:xfrm>
          <a:off x="14830425" y="1250442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34" name="Shape 37"/>
        <xdr:cNvSpPr/>
      </xdr:nvSpPr>
      <xdr:spPr>
        <a:xfrm>
          <a:off x="14830425" y="1250442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35" name="Shape 37"/>
        <xdr:cNvSpPr/>
      </xdr:nvSpPr>
      <xdr:spPr>
        <a:xfrm>
          <a:off x="14830425" y="1250442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36" name="Shape 37"/>
        <xdr:cNvSpPr/>
      </xdr:nvSpPr>
      <xdr:spPr>
        <a:xfrm>
          <a:off x="14830425" y="1250442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37" name="Shape 37"/>
        <xdr:cNvSpPr/>
      </xdr:nvSpPr>
      <xdr:spPr>
        <a:xfrm>
          <a:off x="14830425" y="1250442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38" name="Shape 37"/>
        <xdr:cNvSpPr/>
      </xdr:nvSpPr>
      <xdr:spPr>
        <a:xfrm>
          <a:off x="14830425" y="1250442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39" name="Shape 37"/>
        <xdr:cNvSpPr/>
      </xdr:nvSpPr>
      <xdr:spPr>
        <a:xfrm>
          <a:off x="14830425" y="1250442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40" name="Shape 37"/>
        <xdr:cNvSpPr/>
      </xdr:nvSpPr>
      <xdr:spPr>
        <a:xfrm>
          <a:off x="14830425" y="1250442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41" name="Shape 37"/>
        <xdr:cNvSpPr/>
      </xdr:nvSpPr>
      <xdr:spPr>
        <a:xfrm>
          <a:off x="14830425" y="125044206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42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43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44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45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46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47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48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49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50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51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52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53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54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55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56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57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58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59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60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61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62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63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64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65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66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67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68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69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70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71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72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73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74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75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76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77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78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79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80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81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82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83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84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85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86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87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88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89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90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91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92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93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94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95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96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97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98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6999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00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01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02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03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04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05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06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07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08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09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10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11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12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13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14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15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16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17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18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19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20" name="Shape 37"/>
        <xdr:cNvSpPr/>
      </xdr:nvSpPr>
      <xdr:spPr>
        <a:xfrm>
          <a:off x="14830425" y="122948700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21" name="Shape 37"/>
        <xdr:cNvSpPr/>
      </xdr:nvSpPr>
      <xdr:spPr>
        <a:xfrm>
          <a:off x="14830425" y="1248822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22" name="Shape 37"/>
        <xdr:cNvSpPr/>
      </xdr:nvSpPr>
      <xdr:spPr>
        <a:xfrm>
          <a:off x="14830425" y="1248822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23" name="Shape 37"/>
        <xdr:cNvSpPr/>
      </xdr:nvSpPr>
      <xdr:spPr>
        <a:xfrm>
          <a:off x="14830425" y="1248822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24" name="Shape 37"/>
        <xdr:cNvSpPr/>
      </xdr:nvSpPr>
      <xdr:spPr>
        <a:xfrm>
          <a:off x="14830425" y="1248822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25" name="Shape 37"/>
        <xdr:cNvSpPr/>
      </xdr:nvSpPr>
      <xdr:spPr>
        <a:xfrm>
          <a:off x="14830425" y="1248822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26" name="Shape 37"/>
        <xdr:cNvSpPr/>
      </xdr:nvSpPr>
      <xdr:spPr>
        <a:xfrm>
          <a:off x="14830425" y="1248822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27" name="Shape 37"/>
        <xdr:cNvSpPr/>
      </xdr:nvSpPr>
      <xdr:spPr>
        <a:xfrm>
          <a:off x="14830425" y="1248822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28" name="Shape 37"/>
        <xdr:cNvSpPr/>
      </xdr:nvSpPr>
      <xdr:spPr>
        <a:xfrm>
          <a:off x="14830425" y="1248822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29" name="Shape 37"/>
        <xdr:cNvSpPr/>
      </xdr:nvSpPr>
      <xdr:spPr>
        <a:xfrm>
          <a:off x="14830425" y="1248822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30" name="Shape 37"/>
        <xdr:cNvSpPr/>
      </xdr:nvSpPr>
      <xdr:spPr>
        <a:xfrm>
          <a:off x="14830425" y="1248822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31" name="Shape 37"/>
        <xdr:cNvSpPr/>
      </xdr:nvSpPr>
      <xdr:spPr>
        <a:xfrm>
          <a:off x="14830425" y="1248822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032" name="Shape 37"/>
        <xdr:cNvSpPr/>
      </xdr:nvSpPr>
      <xdr:spPr>
        <a:xfrm>
          <a:off x="14830425" y="1248822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94457" cy="180978"/>
    <xdr:sp macro="" textlink="">
      <xdr:nvSpPr>
        <xdr:cNvPr id="7033" name="Text Box 2"/>
        <xdr:cNvSpPr/>
      </xdr:nvSpPr>
      <xdr:spPr>
        <a:xfrm>
          <a:off x="14401800" y="25193625"/>
          <a:ext cx="9445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94457" cy="190496"/>
    <xdr:sp macro="" textlink="">
      <xdr:nvSpPr>
        <xdr:cNvPr id="7034" name="Text Box 4"/>
        <xdr:cNvSpPr/>
      </xdr:nvSpPr>
      <xdr:spPr>
        <a:xfrm>
          <a:off x="14401800" y="25193625"/>
          <a:ext cx="94457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94457" cy="190496"/>
    <xdr:sp macro="" textlink="">
      <xdr:nvSpPr>
        <xdr:cNvPr id="7035" name="Text Box 5"/>
        <xdr:cNvSpPr/>
      </xdr:nvSpPr>
      <xdr:spPr>
        <a:xfrm>
          <a:off x="14401800" y="25193625"/>
          <a:ext cx="94457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94457" cy="180978"/>
    <xdr:sp macro="" textlink="">
      <xdr:nvSpPr>
        <xdr:cNvPr id="7036" name="Text Box 2"/>
        <xdr:cNvSpPr/>
      </xdr:nvSpPr>
      <xdr:spPr>
        <a:xfrm>
          <a:off x="14401800" y="25193625"/>
          <a:ext cx="9445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94457" cy="190496"/>
    <xdr:sp macro="" textlink="">
      <xdr:nvSpPr>
        <xdr:cNvPr id="7037" name="Text Box 4"/>
        <xdr:cNvSpPr/>
      </xdr:nvSpPr>
      <xdr:spPr>
        <a:xfrm>
          <a:off x="14401800" y="25193625"/>
          <a:ext cx="94457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94457" cy="190496"/>
    <xdr:sp macro="" textlink="">
      <xdr:nvSpPr>
        <xdr:cNvPr id="7038" name="Text Box 5"/>
        <xdr:cNvSpPr/>
      </xdr:nvSpPr>
      <xdr:spPr>
        <a:xfrm>
          <a:off x="14401800" y="25193625"/>
          <a:ext cx="94457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94457" cy="180978"/>
    <xdr:sp macro="" textlink="">
      <xdr:nvSpPr>
        <xdr:cNvPr id="7039" name="Text Box 2"/>
        <xdr:cNvSpPr/>
      </xdr:nvSpPr>
      <xdr:spPr>
        <a:xfrm>
          <a:off x="14401800" y="25193625"/>
          <a:ext cx="9445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94457" cy="190496"/>
    <xdr:sp macro="" textlink="">
      <xdr:nvSpPr>
        <xdr:cNvPr id="7040" name="Text Box 4"/>
        <xdr:cNvSpPr/>
      </xdr:nvSpPr>
      <xdr:spPr>
        <a:xfrm>
          <a:off x="14401800" y="25193625"/>
          <a:ext cx="94457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94457" cy="190496"/>
    <xdr:sp macro="" textlink="">
      <xdr:nvSpPr>
        <xdr:cNvPr id="7041" name="Text Box 5"/>
        <xdr:cNvSpPr/>
      </xdr:nvSpPr>
      <xdr:spPr>
        <a:xfrm>
          <a:off x="14401800" y="25193625"/>
          <a:ext cx="94457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94457" cy="180978"/>
    <xdr:sp macro="" textlink="">
      <xdr:nvSpPr>
        <xdr:cNvPr id="7042" name="Text Box 2"/>
        <xdr:cNvSpPr/>
      </xdr:nvSpPr>
      <xdr:spPr>
        <a:xfrm>
          <a:off x="14401800" y="25193625"/>
          <a:ext cx="9445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94457" cy="190496"/>
    <xdr:sp macro="" textlink="">
      <xdr:nvSpPr>
        <xdr:cNvPr id="7043" name="Text Box 4"/>
        <xdr:cNvSpPr/>
      </xdr:nvSpPr>
      <xdr:spPr>
        <a:xfrm>
          <a:off x="14401800" y="25193625"/>
          <a:ext cx="94457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94457" cy="190496"/>
    <xdr:sp macro="" textlink="">
      <xdr:nvSpPr>
        <xdr:cNvPr id="7044" name="Text Box 5"/>
        <xdr:cNvSpPr/>
      </xdr:nvSpPr>
      <xdr:spPr>
        <a:xfrm>
          <a:off x="14401800" y="25193625"/>
          <a:ext cx="94457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94457" cy="180978"/>
    <xdr:sp macro="" textlink="">
      <xdr:nvSpPr>
        <xdr:cNvPr id="7045" name="Text Box 2"/>
        <xdr:cNvSpPr/>
      </xdr:nvSpPr>
      <xdr:spPr>
        <a:xfrm>
          <a:off x="14401800" y="25193625"/>
          <a:ext cx="9445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94457" cy="190496"/>
    <xdr:sp macro="" textlink="">
      <xdr:nvSpPr>
        <xdr:cNvPr id="7046" name="Text Box 4"/>
        <xdr:cNvSpPr/>
      </xdr:nvSpPr>
      <xdr:spPr>
        <a:xfrm>
          <a:off x="14401800" y="25193625"/>
          <a:ext cx="94457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94457" cy="190496"/>
    <xdr:sp macro="" textlink="">
      <xdr:nvSpPr>
        <xdr:cNvPr id="7047" name="Text Box 5"/>
        <xdr:cNvSpPr/>
      </xdr:nvSpPr>
      <xdr:spPr>
        <a:xfrm>
          <a:off x="14401800" y="25193625"/>
          <a:ext cx="94457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9355" cy="180978"/>
    <xdr:sp macro="" textlink="">
      <xdr:nvSpPr>
        <xdr:cNvPr id="7048" name="Text Box 2"/>
        <xdr:cNvSpPr/>
      </xdr:nvSpPr>
      <xdr:spPr>
        <a:xfrm>
          <a:off x="14401800" y="25193625"/>
          <a:ext cx="89355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9355" cy="190496"/>
    <xdr:sp macro="" textlink="">
      <xdr:nvSpPr>
        <xdr:cNvPr id="7049" name="Text Box 4"/>
        <xdr:cNvSpPr/>
      </xdr:nvSpPr>
      <xdr:spPr>
        <a:xfrm>
          <a:off x="14401800" y="25193625"/>
          <a:ext cx="89355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9355" cy="190496"/>
    <xdr:sp macro="" textlink="">
      <xdr:nvSpPr>
        <xdr:cNvPr id="7050" name="Text Box 5"/>
        <xdr:cNvSpPr/>
      </xdr:nvSpPr>
      <xdr:spPr>
        <a:xfrm>
          <a:off x="14401800" y="25193625"/>
          <a:ext cx="89355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9355" cy="180978"/>
    <xdr:sp macro="" textlink="">
      <xdr:nvSpPr>
        <xdr:cNvPr id="7051" name="Text Box 2"/>
        <xdr:cNvSpPr/>
      </xdr:nvSpPr>
      <xdr:spPr>
        <a:xfrm>
          <a:off x="14401800" y="25193625"/>
          <a:ext cx="89355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9355" cy="190496"/>
    <xdr:sp macro="" textlink="">
      <xdr:nvSpPr>
        <xdr:cNvPr id="7052" name="Text Box 4"/>
        <xdr:cNvSpPr/>
      </xdr:nvSpPr>
      <xdr:spPr>
        <a:xfrm>
          <a:off x="14401800" y="25193625"/>
          <a:ext cx="89355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9355" cy="190496"/>
    <xdr:sp macro="" textlink="">
      <xdr:nvSpPr>
        <xdr:cNvPr id="7053" name="Text Box 5"/>
        <xdr:cNvSpPr/>
      </xdr:nvSpPr>
      <xdr:spPr>
        <a:xfrm>
          <a:off x="14401800" y="25193625"/>
          <a:ext cx="89355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9355" cy="180978"/>
    <xdr:sp macro="" textlink="">
      <xdr:nvSpPr>
        <xdr:cNvPr id="7054" name="Text Box 2"/>
        <xdr:cNvSpPr/>
      </xdr:nvSpPr>
      <xdr:spPr>
        <a:xfrm>
          <a:off x="14401800" y="25193625"/>
          <a:ext cx="89355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9355" cy="190496"/>
    <xdr:sp macro="" textlink="">
      <xdr:nvSpPr>
        <xdr:cNvPr id="7055" name="Text Box 4"/>
        <xdr:cNvSpPr/>
      </xdr:nvSpPr>
      <xdr:spPr>
        <a:xfrm>
          <a:off x="14401800" y="25193625"/>
          <a:ext cx="89355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9355" cy="190496"/>
    <xdr:sp macro="" textlink="">
      <xdr:nvSpPr>
        <xdr:cNvPr id="7056" name="Text Box 5"/>
        <xdr:cNvSpPr/>
      </xdr:nvSpPr>
      <xdr:spPr>
        <a:xfrm>
          <a:off x="14401800" y="25193625"/>
          <a:ext cx="89355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9355" cy="180978"/>
    <xdr:sp macro="" textlink="">
      <xdr:nvSpPr>
        <xdr:cNvPr id="7057" name="Text Box 2"/>
        <xdr:cNvSpPr/>
      </xdr:nvSpPr>
      <xdr:spPr>
        <a:xfrm>
          <a:off x="14401800" y="25193625"/>
          <a:ext cx="89355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9355" cy="190496"/>
    <xdr:sp macro="" textlink="">
      <xdr:nvSpPr>
        <xdr:cNvPr id="7058" name="Text Box 4"/>
        <xdr:cNvSpPr/>
      </xdr:nvSpPr>
      <xdr:spPr>
        <a:xfrm>
          <a:off x="14401800" y="25193625"/>
          <a:ext cx="89355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9355" cy="190496"/>
    <xdr:sp macro="" textlink="">
      <xdr:nvSpPr>
        <xdr:cNvPr id="7059" name="Text Box 5"/>
        <xdr:cNvSpPr/>
      </xdr:nvSpPr>
      <xdr:spPr>
        <a:xfrm>
          <a:off x="14401800" y="25193625"/>
          <a:ext cx="89355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9355" cy="180978"/>
    <xdr:sp macro="" textlink="">
      <xdr:nvSpPr>
        <xdr:cNvPr id="7060" name="Text Box 2"/>
        <xdr:cNvSpPr/>
      </xdr:nvSpPr>
      <xdr:spPr>
        <a:xfrm>
          <a:off x="14401800" y="25193625"/>
          <a:ext cx="89355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9355" cy="190496"/>
    <xdr:sp macro="" textlink="">
      <xdr:nvSpPr>
        <xdr:cNvPr id="7061" name="Text Box 4"/>
        <xdr:cNvSpPr/>
      </xdr:nvSpPr>
      <xdr:spPr>
        <a:xfrm>
          <a:off x="14401800" y="25193625"/>
          <a:ext cx="89355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89355" cy="190496"/>
    <xdr:sp macro="" textlink="">
      <xdr:nvSpPr>
        <xdr:cNvPr id="7062" name="Text Box 5"/>
        <xdr:cNvSpPr/>
      </xdr:nvSpPr>
      <xdr:spPr>
        <a:xfrm>
          <a:off x="14401800" y="25193625"/>
          <a:ext cx="89355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063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64" name="Text Box 4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65" name="Text Box 5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066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67" name="Text Box 4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68" name="Text Box 5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069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70" name="Text Box 4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71" name="Text Box 5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072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73" name="Text Box 4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74" name="Text Box 5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075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76" name="Text Box 4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77" name="Text Box 5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078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79" name="Text Box 4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80" name="Text Box 5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081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82" name="Text Box 4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83" name="Text Box 5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084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85" name="Text Box 4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86" name="Text Box 5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087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88" name="Text Box 4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89" name="Text Box 5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090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91" name="Text Box 4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119"/>
    <xdr:sp macro="" textlink="">
      <xdr:nvSpPr>
        <xdr:cNvPr id="7092" name="Text Box 5"/>
        <xdr:cNvSpPr/>
      </xdr:nvSpPr>
      <xdr:spPr>
        <a:xfrm>
          <a:off x="14401800" y="117071775"/>
          <a:ext cx="98426" cy="188119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093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094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095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096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097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098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099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00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01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02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03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04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05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06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07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08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09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10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11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12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13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14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15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16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17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18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19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20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21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22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23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24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25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26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27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28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29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30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31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32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33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34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35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36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37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38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139" name="Text Box 4"/>
        <xdr:cNvSpPr/>
      </xdr:nvSpPr>
      <xdr:spPr>
        <a:xfrm>
          <a:off x="14401800" y="1170717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140" name="Text Box 5"/>
        <xdr:cNvSpPr/>
      </xdr:nvSpPr>
      <xdr:spPr>
        <a:xfrm>
          <a:off x="14401800" y="1170717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41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142" name="Text Box 4"/>
        <xdr:cNvSpPr/>
      </xdr:nvSpPr>
      <xdr:spPr>
        <a:xfrm>
          <a:off x="14401800" y="1170717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143" name="Text Box 5"/>
        <xdr:cNvSpPr/>
      </xdr:nvSpPr>
      <xdr:spPr>
        <a:xfrm>
          <a:off x="14401800" y="1170717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44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145" name="Text Box 4"/>
        <xdr:cNvSpPr/>
      </xdr:nvSpPr>
      <xdr:spPr>
        <a:xfrm>
          <a:off x="14401800" y="1170717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146" name="Text Box 5"/>
        <xdr:cNvSpPr/>
      </xdr:nvSpPr>
      <xdr:spPr>
        <a:xfrm>
          <a:off x="14401800" y="1170717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47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148" name="Text Box 4"/>
        <xdr:cNvSpPr/>
      </xdr:nvSpPr>
      <xdr:spPr>
        <a:xfrm>
          <a:off x="14401800" y="1170717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149" name="Text Box 5"/>
        <xdr:cNvSpPr/>
      </xdr:nvSpPr>
      <xdr:spPr>
        <a:xfrm>
          <a:off x="14401800" y="1170717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50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151" name="Text Box 4"/>
        <xdr:cNvSpPr/>
      </xdr:nvSpPr>
      <xdr:spPr>
        <a:xfrm>
          <a:off x="14401800" y="1170717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152" name="Text Box 5"/>
        <xdr:cNvSpPr/>
      </xdr:nvSpPr>
      <xdr:spPr>
        <a:xfrm>
          <a:off x="14401800" y="1170717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53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54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55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56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57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58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59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60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61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62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63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64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165" name="Text Box 2"/>
        <xdr:cNvSpPr/>
      </xdr:nvSpPr>
      <xdr:spPr>
        <a:xfrm>
          <a:off x="14401800" y="1170717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66" name="Text Box 4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496"/>
    <xdr:sp macro="" textlink="">
      <xdr:nvSpPr>
        <xdr:cNvPr id="7167" name="Text Box 5"/>
        <xdr:cNvSpPr/>
      </xdr:nvSpPr>
      <xdr:spPr>
        <a:xfrm>
          <a:off x="14401800" y="117071775"/>
          <a:ext cx="98426" cy="1904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168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169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170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171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172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173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174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175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176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177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178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179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180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181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182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183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184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185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186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187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188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189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190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191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192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193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194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195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196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197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198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199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00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201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02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03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204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05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06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207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08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09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210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11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12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213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14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15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216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17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18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219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20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21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222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23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24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225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26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227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228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29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30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231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32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33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234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35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36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237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38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39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240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41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42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43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44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45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46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47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48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49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50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51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52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53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54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55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56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57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58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59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60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61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62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63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64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65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66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67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68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69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70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71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72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73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74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75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76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77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78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79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80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81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82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83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84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85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86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287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288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89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90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291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92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93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294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95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96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297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98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299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300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301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302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303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04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05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306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07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08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309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10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11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312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13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14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315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16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17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318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19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20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321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22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23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324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25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26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327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28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29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330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31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32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333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34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35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336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37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38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339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40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41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342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43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44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0978"/>
    <xdr:sp macro="" textlink="">
      <xdr:nvSpPr>
        <xdr:cNvPr id="7345" name="Text Box 2"/>
        <xdr:cNvSpPr/>
      </xdr:nvSpPr>
      <xdr:spPr>
        <a:xfrm>
          <a:off x="14401800" y="117071775"/>
          <a:ext cx="146047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46" name="Text Box 4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87744"/>
    <xdr:sp macro="" textlink="">
      <xdr:nvSpPr>
        <xdr:cNvPr id="7347" name="Text Box 5"/>
        <xdr:cNvSpPr/>
      </xdr:nvSpPr>
      <xdr:spPr>
        <a:xfrm>
          <a:off x="14401800" y="117071775"/>
          <a:ext cx="146047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348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349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350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351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352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353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354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355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356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357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358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359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61921"/>
    <xdr:sp macro="" textlink="">
      <xdr:nvSpPr>
        <xdr:cNvPr id="7360" name="Text Box 2"/>
        <xdr:cNvSpPr/>
      </xdr:nvSpPr>
      <xdr:spPr>
        <a:xfrm>
          <a:off x="14401800" y="117071775"/>
          <a:ext cx="146047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361" name="Text Box 4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46047" cy="171450"/>
    <xdr:sp macro="" textlink="">
      <xdr:nvSpPr>
        <xdr:cNvPr id="7362" name="Text Box 5"/>
        <xdr:cNvSpPr/>
      </xdr:nvSpPr>
      <xdr:spPr>
        <a:xfrm>
          <a:off x="14401800" y="117071775"/>
          <a:ext cx="146047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63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64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65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66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67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68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69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70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71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72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73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74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75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76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77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78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79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80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81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82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83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84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85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86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87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88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89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90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91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92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93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94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95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96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97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98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399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400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401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402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403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404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405" name="Text Box 2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406" name="Text Box 4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50804" cy="152403"/>
    <xdr:sp macro="" textlink="">
      <xdr:nvSpPr>
        <xdr:cNvPr id="7407" name="Text Box 5"/>
        <xdr:cNvSpPr/>
      </xdr:nvSpPr>
      <xdr:spPr>
        <a:xfrm>
          <a:off x="14401800" y="117071775"/>
          <a:ext cx="50804" cy="1524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219236"/>
    <xdr:sp macro="" textlink="">
      <xdr:nvSpPr>
        <xdr:cNvPr id="7408" name="Text Box 5"/>
        <xdr:cNvSpPr txBox="1"/>
      </xdr:nvSpPr>
      <xdr:spPr>
        <a:xfrm>
          <a:off x="14830425" y="117567075"/>
          <a:ext cx="76196" cy="219236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61921"/>
    <xdr:sp macro="" textlink="">
      <xdr:nvSpPr>
        <xdr:cNvPr id="7409" name="Text Box 2"/>
        <xdr:cNvSpPr/>
      </xdr:nvSpPr>
      <xdr:spPr>
        <a:xfrm>
          <a:off x="14401800" y="118062375"/>
          <a:ext cx="98426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410" name="Text Box 4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411" name="Text Box 5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61921"/>
    <xdr:sp macro="" textlink="">
      <xdr:nvSpPr>
        <xdr:cNvPr id="7412" name="Text Box 2"/>
        <xdr:cNvSpPr/>
      </xdr:nvSpPr>
      <xdr:spPr>
        <a:xfrm>
          <a:off x="14401800" y="118062375"/>
          <a:ext cx="98426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413" name="Text Box 4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414" name="Text Box 5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61921"/>
    <xdr:sp macro="" textlink="">
      <xdr:nvSpPr>
        <xdr:cNvPr id="7415" name="Text Box 2"/>
        <xdr:cNvSpPr/>
      </xdr:nvSpPr>
      <xdr:spPr>
        <a:xfrm>
          <a:off x="14401800" y="118062375"/>
          <a:ext cx="98426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416" name="Text Box 4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417" name="Text Box 5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61921"/>
    <xdr:sp macro="" textlink="">
      <xdr:nvSpPr>
        <xdr:cNvPr id="7418" name="Text Box 2"/>
        <xdr:cNvSpPr/>
      </xdr:nvSpPr>
      <xdr:spPr>
        <a:xfrm>
          <a:off x="14401800" y="118062375"/>
          <a:ext cx="98426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419" name="Text Box 4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420" name="Text Box 5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61921"/>
    <xdr:sp macro="" textlink="">
      <xdr:nvSpPr>
        <xdr:cNvPr id="7421" name="Text Box 2"/>
        <xdr:cNvSpPr/>
      </xdr:nvSpPr>
      <xdr:spPr>
        <a:xfrm>
          <a:off x="14401800" y="118062375"/>
          <a:ext cx="98426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422" name="Text Box 4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423" name="Text Box 5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424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425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426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427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428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429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430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431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432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433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434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435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436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437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438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439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40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41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442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43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44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445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46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47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448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49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50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451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52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53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454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55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56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457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58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59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460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61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62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463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64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65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466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67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68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469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70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71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472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73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74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475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76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77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478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79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80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481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82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483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484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85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86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487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88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89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490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91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92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493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94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95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496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97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498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499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00" name="Text Box 4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01" name="Text Box 5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02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03" name="Text Box 4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04" name="Text Box 5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05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06" name="Text Box 4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07" name="Text Box 5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08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09" name="Text Box 4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10" name="Text Box 5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11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12" name="Text Box 4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13" name="Text Box 5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514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15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16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517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18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19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520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21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22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523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24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25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526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27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28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29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30" name="Text Box 4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31" name="Text Box 5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32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33" name="Text Box 4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34" name="Text Box 5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35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36" name="Text Box 4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37" name="Text Box 5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38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39" name="Text Box 4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40" name="Text Box 5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41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42" name="Text Box 4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543" name="Text Box 5"/>
        <xdr:cNvSpPr/>
      </xdr:nvSpPr>
      <xdr:spPr>
        <a:xfrm>
          <a:off x="14401800" y="1180623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544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45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46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547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48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49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550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51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52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553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54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55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23828"/>
    <xdr:sp macro="" textlink="">
      <xdr:nvSpPr>
        <xdr:cNvPr id="7556" name="Text Box 2"/>
        <xdr:cNvSpPr/>
      </xdr:nvSpPr>
      <xdr:spPr>
        <a:xfrm>
          <a:off x="14401800" y="118062375"/>
          <a:ext cx="98426" cy="1238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57" name="Text Box 4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33346"/>
    <xdr:sp macro="" textlink="">
      <xdr:nvSpPr>
        <xdr:cNvPr id="7558" name="Text Box 5"/>
        <xdr:cNvSpPr/>
      </xdr:nvSpPr>
      <xdr:spPr>
        <a:xfrm>
          <a:off x="14401800" y="118062375"/>
          <a:ext cx="98426" cy="13334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59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560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561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62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563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564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65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566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567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68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569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570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71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572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573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74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575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576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77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578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579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80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581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582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83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584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585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86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587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588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89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590" name="Text Box 4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591" name="Text Box 5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92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593" name="Text Box 4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594" name="Text Box 5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95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596" name="Text Box 4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597" name="Text Box 5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598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599" name="Text Box 4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600" name="Text Box 5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01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602" name="Text Box 4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603" name="Text Box 5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04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605" name="Text Box 4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606" name="Text Box 5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07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608" name="Text Box 4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609" name="Text Box 5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10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611" name="Text Box 4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612" name="Text Box 5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13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614" name="Text Box 4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615" name="Text Box 5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16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617" name="Text Box 4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7744"/>
    <xdr:sp macro="" textlink="">
      <xdr:nvSpPr>
        <xdr:cNvPr id="7618" name="Text Box 5"/>
        <xdr:cNvSpPr/>
      </xdr:nvSpPr>
      <xdr:spPr>
        <a:xfrm>
          <a:off x="14401800" y="118062375"/>
          <a:ext cx="98426" cy="18774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19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20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21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22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23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24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25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26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27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28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29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30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31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32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33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34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35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36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37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38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39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40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41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42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43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44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45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46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47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48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49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50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51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52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53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54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55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56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57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58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59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60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61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62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63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64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65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66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67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68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69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70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71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72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73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74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75" name="Text Box 5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76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0661"/>
    <xdr:sp macro="" textlink="">
      <xdr:nvSpPr>
        <xdr:cNvPr id="7677" name="Text Box 4"/>
        <xdr:cNvSpPr/>
      </xdr:nvSpPr>
      <xdr:spPr>
        <a:xfrm>
          <a:off x="14401800" y="118062375"/>
          <a:ext cx="9842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19046" cy="190661"/>
    <xdr:sp macro="" textlink="">
      <xdr:nvSpPr>
        <xdr:cNvPr id="7678" name="Text Box 5"/>
        <xdr:cNvSpPr/>
      </xdr:nvSpPr>
      <xdr:spPr>
        <a:xfrm>
          <a:off x="14401800" y="118062375"/>
          <a:ext cx="19046" cy="19066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79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80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81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82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83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84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85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86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87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88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89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90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91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92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93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94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95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96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697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98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699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700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701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702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703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704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705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706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707" name="Text Box 4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8402"/>
    <xdr:sp macro="" textlink="">
      <xdr:nvSpPr>
        <xdr:cNvPr id="7708" name="Text Box 5"/>
        <xdr:cNvSpPr/>
      </xdr:nvSpPr>
      <xdr:spPr>
        <a:xfrm>
          <a:off x="14401800" y="118062375"/>
          <a:ext cx="98426" cy="18840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709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10" name="Text Box 4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11" name="Text Box 5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712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13" name="Text Box 4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14" name="Text Box 5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715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16" name="Text Box 4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17" name="Text Box 5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718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19" name="Text Box 4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20" name="Text Box 5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721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22" name="Text Box 4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23" name="Text Box 5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724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25" name="Text Box 4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26" name="Text Box 5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727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28" name="Text Box 4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29" name="Text Box 5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730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31" name="Text Box 4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32" name="Text Box 5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733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34" name="Text Box 4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35" name="Text Box 5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0978"/>
    <xdr:sp macro="" textlink="">
      <xdr:nvSpPr>
        <xdr:cNvPr id="7736" name="Text Box 2"/>
        <xdr:cNvSpPr/>
      </xdr:nvSpPr>
      <xdr:spPr>
        <a:xfrm>
          <a:off x="14401800" y="118062375"/>
          <a:ext cx="98426" cy="18097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37" name="Text Box 4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86693"/>
    <xdr:sp macro="" textlink="">
      <xdr:nvSpPr>
        <xdr:cNvPr id="7738" name="Text Box 5"/>
        <xdr:cNvSpPr/>
      </xdr:nvSpPr>
      <xdr:spPr>
        <a:xfrm>
          <a:off x="14401800" y="118062375"/>
          <a:ext cx="98426" cy="18669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61921"/>
    <xdr:sp macro="" textlink="">
      <xdr:nvSpPr>
        <xdr:cNvPr id="7739" name="Text Box 2"/>
        <xdr:cNvSpPr/>
      </xdr:nvSpPr>
      <xdr:spPr>
        <a:xfrm>
          <a:off x="14401800" y="118062375"/>
          <a:ext cx="98426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740" name="Text Box 4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741" name="Text Box 5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61921"/>
    <xdr:sp macro="" textlink="">
      <xdr:nvSpPr>
        <xdr:cNvPr id="7742" name="Text Box 2"/>
        <xdr:cNvSpPr/>
      </xdr:nvSpPr>
      <xdr:spPr>
        <a:xfrm>
          <a:off x="14401800" y="118062375"/>
          <a:ext cx="98426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743" name="Text Box 4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744" name="Text Box 5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61921"/>
    <xdr:sp macro="" textlink="">
      <xdr:nvSpPr>
        <xdr:cNvPr id="7745" name="Text Box 2"/>
        <xdr:cNvSpPr/>
      </xdr:nvSpPr>
      <xdr:spPr>
        <a:xfrm>
          <a:off x="14401800" y="118062375"/>
          <a:ext cx="98426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746" name="Text Box 4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747" name="Text Box 5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61921"/>
    <xdr:sp macro="" textlink="">
      <xdr:nvSpPr>
        <xdr:cNvPr id="7748" name="Text Box 2"/>
        <xdr:cNvSpPr/>
      </xdr:nvSpPr>
      <xdr:spPr>
        <a:xfrm>
          <a:off x="14401800" y="118062375"/>
          <a:ext cx="98426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749" name="Text Box 4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750" name="Text Box 5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61921"/>
    <xdr:sp macro="" textlink="">
      <xdr:nvSpPr>
        <xdr:cNvPr id="7751" name="Text Box 2"/>
        <xdr:cNvSpPr/>
      </xdr:nvSpPr>
      <xdr:spPr>
        <a:xfrm>
          <a:off x="14401800" y="118062375"/>
          <a:ext cx="98426" cy="1619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71450"/>
    <xdr:sp macro="" textlink="">
      <xdr:nvSpPr>
        <xdr:cNvPr id="7752" name="Text Box 4"/>
        <xdr:cNvSpPr/>
      </xdr:nvSpPr>
      <xdr:spPr>
        <a:xfrm>
          <a:off x="14401800" y="118062375"/>
          <a:ext cx="98426" cy="171450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67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68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69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70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71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72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73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74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75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76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77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78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79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80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81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82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83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84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85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86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87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88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89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90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91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92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93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94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95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96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97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98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899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00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01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02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03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04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05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06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07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08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09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10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11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12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13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14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15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16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17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18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19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20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21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22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23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24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25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26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27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28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29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30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31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32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33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34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35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36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37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38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39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40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41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42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43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44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428625</xdr:colOff>
      <xdr:row>78</xdr:row>
      <xdr:rowOff>0</xdr:rowOff>
    </xdr:from>
    <xdr:ext cx="76196" cy="38103"/>
    <xdr:sp macro="" textlink="">
      <xdr:nvSpPr>
        <xdr:cNvPr id="7945" name="Shape 37"/>
        <xdr:cNvSpPr/>
      </xdr:nvSpPr>
      <xdr:spPr>
        <a:xfrm>
          <a:off x="14830425" y="124729875"/>
          <a:ext cx="76196" cy="3810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91421" tIns="91421" rIns="91421" bIns="91421" anchor="ctr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46" name="Text Box 4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47" name="Text Box 5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48" name="Text Box 4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49" name="Text Box 5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50" name="Text Box 4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51" name="Text Box 5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52" name="Text Box 4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53" name="Text Box 5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54" name="Text Box 4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55" name="Text Box 5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56" name="Text Box 4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57" name="Text Box 5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58" name="Text Box 4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59" name="Text Box 5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60" name="Text Box 4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61" name="Text Box 5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62" name="Text Box 4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63" name="Text Box 5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64" name="Text Box 4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65" name="Text Box 5"/>
        <xdr:cNvSpPr/>
      </xdr:nvSpPr>
      <xdr:spPr>
        <a:xfrm>
          <a:off x="14401800" y="1185576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66" name="Text Box 4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67" name="Text Box 5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68" name="Text Box 4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69" name="Text Box 5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70" name="Text Box 4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71" name="Text Box 5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72" name="Text Box 4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73" name="Text Box 5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74" name="Text Box 4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75" name="Text Box 5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76" name="Text Box 4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77" name="Text Box 5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78" name="Text Box 4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79" name="Text Box 5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80" name="Text Box 4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81" name="Text Box 5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82" name="Text Box 4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83" name="Text Box 5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84" name="Text Box 4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85" name="Text Box 5"/>
        <xdr:cNvSpPr/>
      </xdr:nvSpPr>
      <xdr:spPr>
        <a:xfrm>
          <a:off x="14401800" y="1190529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86" name="Text Box 4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87" name="Text Box 5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88" name="Text Box 4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89" name="Text Box 5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90" name="Text Box 4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91" name="Text Box 5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92" name="Text Box 4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93" name="Text Box 5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94" name="Text Box 4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95" name="Text Box 5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96" name="Text Box 4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97" name="Text Box 5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98" name="Text Box 4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7999" name="Text Box 5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8000" name="Text Box 4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8001" name="Text Box 5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8002" name="Text Box 4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8003" name="Text Box 5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8004" name="Text Box 4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8426" cy="193834"/>
    <xdr:sp macro="" textlink="">
      <xdr:nvSpPr>
        <xdr:cNvPr id="8005" name="Text Box 5"/>
        <xdr:cNvSpPr/>
      </xdr:nvSpPr>
      <xdr:spPr>
        <a:xfrm>
          <a:off x="14401800" y="119548275"/>
          <a:ext cx="98426" cy="193834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0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10" name="Text Box 4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11" name="Text Box 5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1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13" name="Text Box 4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14" name="Text Box 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1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16" name="Text Box 4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17" name="Text Box 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1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19" name="Text Box 4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20" name="Text Box 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2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22" name="Text Box 4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23" name="Text Box 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123825</xdr:rowOff>
    </xdr:to>
    <xdr:sp macro="" textlink="">
      <xdr:nvSpPr>
        <xdr:cNvPr id="802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133350</xdr:rowOff>
    </xdr:to>
    <xdr:sp macro="" textlink="">
      <xdr:nvSpPr>
        <xdr:cNvPr id="8025" name="Text Box 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133350</xdr:rowOff>
    </xdr:to>
    <xdr:sp macro="" textlink="">
      <xdr:nvSpPr>
        <xdr:cNvPr id="8026" name="Text Box 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123825</xdr:rowOff>
    </xdr:to>
    <xdr:sp macro="" textlink="">
      <xdr:nvSpPr>
        <xdr:cNvPr id="802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133350</xdr:rowOff>
    </xdr:to>
    <xdr:sp macro="" textlink="">
      <xdr:nvSpPr>
        <xdr:cNvPr id="8028" name="Text Box 4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133350</xdr:rowOff>
    </xdr:to>
    <xdr:sp macro="" textlink="">
      <xdr:nvSpPr>
        <xdr:cNvPr id="8029" name="Text Box 5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123825</xdr:rowOff>
    </xdr:to>
    <xdr:sp macro="" textlink="">
      <xdr:nvSpPr>
        <xdr:cNvPr id="803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133350</xdr:rowOff>
    </xdr:to>
    <xdr:sp macro="" textlink="">
      <xdr:nvSpPr>
        <xdr:cNvPr id="8031" name="Text Box 4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133350</xdr:rowOff>
    </xdr:to>
    <xdr:sp macro="" textlink="">
      <xdr:nvSpPr>
        <xdr:cNvPr id="8032" name="Text Box 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123825</xdr:rowOff>
    </xdr:to>
    <xdr:sp macro="" textlink="">
      <xdr:nvSpPr>
        <xdr:cNvPr id="803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133350</xdr:rowOff>
    </xdr:to>
    <xdr:sp macro="" textlink="">
      <xdr:nvSpPr>
        <xdr:cNvPr id="8034" name="Text Box 4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133350</xdr:rowOff>
    </xdr:to>
    <xdr:sp macro="" textlink="">
      <xdr:nvSpPr>
        <xdr:cNvPr id="8035" name="Text Box 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123825</xdr:rowOff>
    </xdr:to>
    <xdr:sp macro="" textlink="">
      <xdr:nvSpPr>
        <xdr:cNvPr id="803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133350</xdr:rowOff>
    </xdr:to>
    <xdr:sp macro="" textlink="">
      <xdr:nvSpPr>
        <xdr:cNvPr id="8037" name="Text Box 4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133350</xdr:rowOff>
    </xdr:to>
    <xdr:sp macro="" textlink="">
      <xdr:nvSpPr>
        <xdr:cNvPr id="8038" name="Text Box 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3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40" name="Text Box 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41" name="Text Box 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4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43" name="Text Box 4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44" name="Text Box 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4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46" name="Text Box 4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47" name="Text Box 5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4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49" name="Text Box 4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50" name="Text Box 5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5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52" name="Text Box 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53" name="Text Box 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5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55" name="Text Box 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56" name="Text Box 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58" name="Text Box 4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59" name="Text Box 5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6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61" name="Text Box 4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62" name="Text Box 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6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64" name="Text Box 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65" name="Text Box 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6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67" name="Text Box 4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188406</xdr:rowOff>
    </xdr:to>
    <xdr:sp macro="" textlink="">
      <xdr:nvSpPr>
        <xdr:cNvPr id="8068" name="Text Box 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1487150" y="16278225"/>
          <a:ext cx="94457" cy="1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6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70" name="Text Box 4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71" name="Text Box 5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7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73" name="Text Box 4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74" name="Text Box 5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7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76" name="Text Box 4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77" name="Text Box 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7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79" name="Text Box 4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80" name="Text Box 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8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82" name="Text Box 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83" name="Text Box 5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85" name="Text Box 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86" name="Text Box 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8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88" name="Text Box 4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89" name="Text Box 5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9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91" name="Text Box 4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92" name="Text Box 5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9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94" name="Text Box 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95" name="Text Box 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9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193041</xdr:rowOff>
    </xdr:to>
    <xdr:sp macro="" textlink="">
      <xdr:nvSpPr>
        <xdr:cNvPr id="8097" name="Text Box 4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15084</xdr:colOff>
      <xdr:row>79</xdr:row>
      <xdr:rowOff>193041</xdr:rowOff>
    </xdr:to>
    <xdr:sp macro="" textlink="">
      <xdr:nvSpPr>
        <xdr:cNvPr id="8098" name="Text Box 5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15084" cy="193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099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188407</xdr:rowOff>
    </xdr:to>
    <xdr:sp macro="" textlink="">
      <xdr:nvSpPr>
        <xdr:cNvPr id="8100" name="Text Box 4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188407</xdr:rowOff>
    </xdr:to>
    <xdr:sp macro="" textlink="">
      <xdr:nvSpPr>
        <xdr:cNvPr id="8101" name="Text Box 5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188407</xdr:rowOff>
    </xdr:to>
    <xdr:sp macro="" textlink="">
      <xdr:nvSpPr>
        <xdr:cNvPr id="8103" name="Text Box 4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188407</xdr:rowOff>
    </xdr:to>
    <xdr:sp macro="" textlink="">
      <xdr:nvSpPr>
        <xdr:cNvPr id="8104" name="Text Box 5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105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188407</xdr:rowOff>
    </xdr:to>
    <xdr:sp macro="" textlink="">
      <xdr:nvSpPr>
        <xdr:cNvPr id="8106" name="Text Box 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188407</xdr:rowOff>
    </xdr:to>
    <xdr:sp macro="" textlink="">
      <xdr:nvSpPr>
        <xdr:cNvPr id="8107" name="Text Box 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108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188407</xdr:rowOff>
    </xdr:to>
    <xdr:sp macro="" textlink="">
      <xdr:nvSpPr>
        <xdr:cNvPr id="8109" name="Text Box 4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188407</xdr:rowOff>
    </xdr:to>
    <xdr:sp macro="" textlink="">
      <xdr:nvSpPr>
        <xdr:cNvPr id="8110" name="Text Box 5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180975</xdr:rowOff>
    </xdr:to>
    <xdr:sp macro="" textlink="">
      <xdr:nvSpPr>
        <xdr:cNvPr id="8111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188407</xdr:rowOff>
    </xdr:to>
    <xdr:sp macro="" textlink="">
      <xdr:nvSpPr>
        <xdr:cNvPr id="8112" name="Text Box 4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94457</xdr:colOff>
      <xdr:row>79</xdr:row>
      <xdr:rowOff>188407</xdr:rowOff>
    </xdr:to>
    <xdr:sp macro="" textlink="">
      <xdr:nvSpPr>
        <xdr:cNvPr id="8113" name="Text Box 5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1487150" y="16935450"/>
          <a:ext cx="94457" cy="18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X409"/>
  <sheetViews>
    <sheetView tabSelected="1" zoomScale="90" zoomScaleNormal="90" workbookViewId="0">
      <pane ySplit="4" topLeftCell="A5" activePane="bottomLeft" state="frozen"/>
      <selection pane="bottomLeft" activeCell="D1" sqref="D1:G1"/>
    </sheetView>
  </sheetViews>
  <sheetFormatPr defaultRowHeight="15"/>
  <cols>
    <col min="1" max="1" width="5.7109375" customWidth="1"/>
    <col min="2" max="2" width="35.7109375" customWidth="1"/>
    <col min="3" max="3" width="57.140625" customWidth="1"/>
    <col min="4" max="4" width="14.42578125" customWidth="1"/>
    <col min="6" max="6" width="12.5703125" customWidth="1"/>
    <col min="7" max="7" width="15.28515625" customWidth="1"/>
  </cols>
  <sheetData>
    <row r="1" spans="1:7" ht="33.75" customHeight="1">
      <c r="A1" s="71"/>
      <c r="B1" s="71"/>
      <c r="C1" s="71"/>
      <c r="D1" s="91" t="s">
        <v>157</v>
      </c>
      <c r="E1" s="91"/>
      <c r="F1" s="91"/>
      <c r="G1" s="91"/>
    </row>
    <row r="2" spans="1:7" ht="57.75" customHeight="1">
      <c r="A2" s="90" t="s">
        <v>126</v>
      </c>
      <c r="B2" s="90"/>
      <c r="C2" s="90"/>
      <c r="D2" s="90"/>
      <c r="E2" s="90"/>
      <c r="F2" s="90"/>
      <c r="G2" s="90"/>
    </row>
    <row r="3" spans="1:7" ht="44.25" customHeight="1">
      <c r="A3" s="1" t="s">
        <v>125</v>
      </c>
      <c r="B3" s="1" t="s">
        <v>120</v>
      </c>
      <c r="C3" s="1" t="s">
        <v>0</v>
      </c>
      <c r="D3" s="1" t="s">
        <v>121</v>
      </c>
      <c r="E3" s="1" t="s">
        <v>127</v>
      </c>
      <c r="F3" s="1" t="s">
        <v>128</v>
      </c>
      <c r="G3" s="2" t="s">
        <v>129</v>
      </c>
    </row>
    <row r="4" spans="1:7">
      <c r="A4" s="1">
        <v>1</v>
      </c>
      <c r="B4" s="1">
        <v>2</v>
      </c>
      <c r="C4" s="1">
        <v>3</v>
      </c>
      <c r="D4" s="1">
        <v>4</v>
      </c>
      <c r="E4" s="1">
        <v>5</v>
      </c>
      <c r="F4" s="27">
        <v>6</v>
      </c>
      <c r="G4" s="28">
        <v>7</v>
      </c>
    </row>
    <row r="5" spans="1:7">
      <c r="A5" s="3">
        <v>24</v>
      </c>
      <c r="B5" s="4" t="s">
        <v>7</v>
      </c>
      <c r="C5" s="4" t="s">
        <v>8</v>
      </c>
      <c r="D5" s="3" t="s">
        <v>1</v>
      </c>
      <c r="E5" s="3">
        <v>2</v>
      </c>
      <c r="F5" s="5">
        <v>33800</v>
      </c>
      <c r="G5" s="6">
        <f t="shared" ref="G5" si="0">E5*F5</f>
        <v>67600</v>
      </c>
    </row>
    <row r="6" spans="1:7" ht="40.5" customHeight="1">
      <c r="A6" s="9">
        <v>68</v>
      </c>
      <c r="B6" s="12" t="s">
        <v>9</v>
      </c>
      <c r="C6" s="12" t="s">
        <v>10</v>
      </c>
      <c r="D6" s="8" t="s">
        <v>1</v>
      </c>
      <c r="E6" s="10">
        <v>5</v>
      </c>
      <c r="F6" s="11">
        <v>33800</v>
      </c>
      <c r="G6" s="6">
        <f t="shared" ref="G6:G11" si="1">E6*F6</f>
        <v>169000</v>
      </c>
    </row>
    <row r="7" spans="1:7" ht="42.75" customHeight="1">
      <c r="A7" s="9">
        <v>69</v>
      </c>
      <c r="B7" s="12" t="s">
        <v>11</v>
      </c>
      <c r="C7" s="12" t="s">
        <v>12</v>
      </c>
      <c r="D7" s="8" t="s">
        <v>1</v>
      </c>
      <c r="E7" s="10">
        <v>5</v>
      </c>
      <c r="F7" s="11">
        <v>33800</v>
      </c>
      <c r="G7" s="6">
        <f t="shared" si="1"/>
        <v>169000</v>
      </c>
    </row>
    <row r="8" spans="1:7" ht="27.75" customHeight="1">
      <c r="A8" s="9">
        <v>70</v>
      </c>
      <c r="B8" s="12" t="s">
        <v>13</v>
      </c>
      <c r="C8" s="12" t="s">
        <v>14</v>
      </c>
      <c r="D8" s="8" t="s">
        <v>1</v>
      </c>
      <c r="E8" s="10">
        <v>5</v>
      </c>
      <c r="F8" s="11">
        <v>33800</v>
      </c>
      <c r="G8" s="6">
        <f t="shared" si="1"/>
        <v>169000</v>
      </c>
    </row>
    <row r="9" spans="1:7" ht="25.5" customHeight="1">
      <c r="A9" s="9">
        <v>71</v>
      </c>
      <c r="B9" s="12" t="s">
        <v>15</v>
      </c>
      <c r="C9" s="12" t="s">
        <v>16</v>
      </c>
      <c r="D9" s="8" t="s">
        <v>1</v>
      </c>
      <c r="E9" s="10">
        <v>5</v>
      </c>
      <c r="F9" s="11">
        <v>33800</v>
      </c>
      <c r="G9" s="6">
        <f t="shared" si="1"/>
        <v>169000</v>
      </c>
    </row>
    <row r="10" spans="1:7" ht="30" customHeight="1">
      <c r="A10" s="9">
        <v>72</v>
      </c>
      <c r="B10" s="12" t="s">
        <v>17</v>
      </c>
      <c r="C10" s="12" t="s">
        <v>18</v>
      </c>
      <c r="D10" s="8" t="s">
        <v>1</v>
      </c>
      <c r="E10" s="10">
        <v>5</v>
      </c>
      <c r="F10" s="11">
        <v>33800</v>
      </c>
      <c r="G10" s="6">
        <f t="shared" si="1"/>
        <v>169000</v>
      </c>
    </row>
    <row r="11" spans="1:7" ht="33" customHeight="1">
      <c r="A11" s="9">
        <v>73</v>
      </c>
      <c r="B11" s="12" t="s">
        <v>19</v>
      </c>
      <c r="C11" s="12" t="s">
        <v>20</v>
      </c>
      <c r="D11" s="8" t="s">
        <v>1</v>
      </c>
      <c r="E11" s="10">
        <v>5</v>
      </c>
      <c r="F11" s="11">
        <v>33800</v>
      </c>
      <c r="G11" s="6">
        <f t="shared" si="1"/>
        <v>169000</v>
      </c>
    </row>
    <row r="12" spans="1:7" ht="15.75" customHeight="1">
      <c r="A12" s="9">
        <v>85</v>
      </c>
      <c r="B12" s="12" t="s">
        <v>21</v>
      </c>
      <c r="C12" s="12" t="s">
        <v>22</v>
      </c>
      <c r="D12" s="8" t="s">
        <v>1</v>
      </c>
      <c r="E12" s="10">
        <v>15</v>
      </c>
      <c r="F12" s="11">
        <v>33800</v>
      </c>
      <c r="G12" s="6">
        <f t="shared" ref="G12" si="2">E12*F12</f>
        <v>507000</v>
      </c>
    </row>
    <row r="13" spans="1:7" ht="26.25" customHeight="1">
      <c r="A13" s="9">
        <v>104</v>
      </c>
      <c r="B13" s="12" t="s">
        <v>23</v>
      </c>
      <c r="C13" s="12" t="s">
        <v>24</v>
      </c>
      <c r="D13" s="8" t="s">
        <v>2</v>
      </c>
      <c r="E13" s="10">
        <v>3</v>
      </c>
      <c r="F13" s="11">
        <v>60000</v>
      </c>
      <c r="G13" s="6">
        <f t="shared" ref="G13:G25" si="3">E13*F13</f>
        <v>180000</v>
      </c>
    </row>
    <row r="14" spans="1:7" ht="32.25" customHeight="1">
      <c r="A14" s="9">
        <v>105</v>
      </c>
      <c r="B14" s="12" t="s">
        <v>25</v>
      </c>
      <c r="C14" s="12" t="s">
        <v>26</v>
      </c>
      <c r="D14" s="8" t="s">
        <v>2</v>
      </c>
      <c r="E14" s="10">
        <v>3</v>
      </c>
      <c r="F14" s="11">
        <v>60000</v>
      </c>
      <c r="G14" s="6">
        <f t="shared" si="3"/>
        <v>180000</v>
      </c>
    </row>
    <row r="15" spans="1:7" ht="33" customHeight="1">
      <c r="A15" s="9">
        <v>106</v>
      </c>
      <c r="B15" s="12" t="s">
        <v>27</v>
      </c>
      <c r="C15" s="12" t="s">
        <v>28</v>
      </c>
      <c r="D15" s="8" t="s">
        <v>2</v>
      </c>
      <c r="E15" s="10">
        <v>3</v>
      </c>
      <c r="F15" s="11">
        <v>60000</v>
      </c>
      <c r="G15" s="6">
        <f t="shared" si="3"/>
        <v>180000</v>
      </c>
    </row>
    <row r="16" spans="1:7" ht="30.75" customHeight="1">
      <c r="A16" s="9">
        <v>109</v>
      </c>
      <c r="B16" s="12" t="s">
        <v>29</v>
      </c>
      <c r="C16" s="12" t="s">
        <v>30</v>
      </c>
      <c r="D16" s="8" t="s">
        <v>3</v>
      </c>
      <c r="E16" s="10">
        <v>1</v>
      </c>
      <c r="F16" s="11">
        <v>85600</v>
      </c>
      <c r="G16" s="6">
        <f t="shared" si="3"/>
        <v>85600</v>
      </c>
    </row>
    <row r="17" spans="1:7" ht="47.25" customHeight="1">
      <c r="A17" s="9">
        <v>119</v>
      </c>
      <c r="B17" s="13" t="s">
        <v>31</v>
      </c>
      <c r="C17" s="13" t="s">
        <v>32</v>
      </c>
      <c r="D17" s="15" t="s">
        <v>2</v>
      </c>
      <c r="E17" s="17">
        <v>3</v>
      </c>
      <c r="F17" s="17">
        <v>2800</v>
      </c>
      <c r="G17" s="6">
        <f t="shared" si="3"/>
        <v>8400</v>
      </c>
    </row>
    <row r="18" spans="1:7" ht="36" customHeight="1">
      <c r="A18" s="9">
        <v>122</v>
      </c>
      <c r="B18" s="13" t="s">
        <v>33</v>
      </c>
      <c r="C18" s="14" t="s">
        <v>34</v>
      </c>
      <c r="D18" s="15" t="s">
        <v>3</v>
      </c>
      <c r="E18" s="16">
        <v>1</v>
      </c>
      <c r="F18" s="16">
        <v>16585</v>
      </c>
      <c r="G18" s="6">
        <f t="shared" si="3"/>
        <v>16585</v>
      </c>
    </row>
    <row r="19" spans="1:7" ht="33.75" customHeight="1">
      <c r="A19" s="9">
        <v>123</v>
      </c>
      <c r="B19" s="13" t="s">
        <v>33</v>
      </c>
      <c r="C19" s="14" t="s">
        <v>35</v>
      </c>
      <c r="D19" s="15" t="s">
        <v>3</v>
      </c>
      <c r="E19" s="16">
        <v>1</v>
      </c>
      <c r="F19" s="16">
        <v>16585</v>
      </c>
      <c r="G19" s="6">
        <f t="shared" si="3"/>
        <v>16585</v>
      </c>
    </row>
    <row r="20" spans="1:7" ht="27.75" customHeight="1">
      <c r="A20" s="9">
        <v>124</v>
      </c>
      <c r="B20" s="13" t="s">
        <v>33</v>
      </c>
      <c r="C20" s="14" t="s">
        <v>36</v>
      </c>
      <c r="D20" s="15" t="s">
        <v>3</v>
      </c>
      <c r="E20" s="16">
        <v>1</v>
      </c>
      <c r="F20" s="16">
        <v>16585</v>
      </c>
      <c r="G20" s="6">
        <f t="shared" si="3"/>
        <v>16585</v>
      </c>
    </row>
    <row r="21" spans="1:7" ht="25.5" customHeight="1">
      <c r="A21" s="9">
        <v>125</v>
      </c>
      <c r="B21" s="13" t="s">
        <v>33</v>
      </c>
      <c r="C21" s="14" t="s">
        <v>37</v>
      </c>
      <c r="D21" s="15" t="s">
        <v>3</v>
      </c>
      <c r="E21" s="16">
        <v>1</v>
      </c>
      <c r="F21" s="16">
        <v>16585</v>
      </c>
      <c r="G21" s="6">
        <f t="shared" si="3"/>
        <v>16585</v>
      </c>
    </row>
    <row r="22" spans="1:7" ht="21" customHeight="1">
      <c r="A22" s="9">
        <v>126</v>
      </c>
      <c r="B22" s="13" t="s">
        <v>33</v>
      </c>
      <c r="C22" s="14" t="s">
        <v>38</v>
      </c>
      <c r="D22" s="15" t="s">
        <v>3</v>
      </c>
      <c r="E22" s="16">
        <v>1</v>
      </c>
      <c r="F22" s="16">
        <v>16585</v>
      </c>
      <c r="G22" s="6">
        <f t="shared" si="3"/>
        <v>16585</v>
      </c>
    </row>
    <row r="23" spans="1:7" ht="31.5" customHeight="1">
      <c r="A23" s="9">
        <v>127</v>
      </c>
      <c r="B23" s="13" t="s">
        <v>33</v>
      </c>
      <c r="C23" s="14" t="s">
        <v>39</v>
      </c>
      <c r="D23" s="15" t="s">
        <v>3</v>
      </c>
      <c r="E23" s="16">
        <v>1</v>
      </c>
      <c r="F23" s="16">
        <v>16585</v>
      </c>
      <c r="G23" s="6">
        <f t="shared" si="3"/>
        <v>16585</v>
      </c>
    </row>
    <row r="24" spans="1:7" ht="32.25" customHeight="1">
      <c r="A24" s="9">
        <v>129</v>
      </c>
      <c r="B24" s="14" t="s">
        <v>40</v>
      </c>
      <c r="C24" s="14" t="s">
        <v>40</v>
      </c>
      <c r="D24" s="15" t="s">
        <v>2</v>
      </c>
      <c r="E24" s="16">
        <v>5</v>
      </c>
      <c r="F24" s="16">
        <v>2140</v>
      </c>
      <c r="G24" s="6">
        <f t="shared" si="3"/>
        <v>10700</v>
      </c>
    </row>
    <row r="25" spans="1:7" ht="33.75" customHeight="1">
      <c r="A25" s="9">
        <v>130</v>
      </c>
      <c r="B25" s="13" t="s">
        <v>41</v>
      </c>
      <c r="C25" s="13" t="s">
        <v>41</v>
      </c>
      <c r="D25" s="15" t="s">
        <v>2</v>
      </c>
      <c r="E25" s="16">
        <v>1</v>
      </c>
      <c r="F25" s="16">
        <v>38500</v>
      </c>
      <c r="G25" s="6">
        <f t="shared" si="3"/>
        <v>38500</v>
      </c>
    </row>
    <row r="26" spans="1:7" ht="27" customHeight="1">
      <c r="A26" s="24">
        <v>164</v>
      </c>
      <c r="B26" s="13" t="s">
        <v>122</v>
      </c>
      <c r="C26" s="14" t="s">
        <v>42</v>
      </c>
      <c r="D26" s="19" t="s">
        <v>4</v>
      </c>
      <c r="E26" s="21">
        <v>0.5</v>
      </c>
      <c r="F26" s="20">
        <v>85600</v>
      </c>
      <c r="G26" s="18">
        <f t="shared" ref="G26:G31" si="4">E26*F26</f>
        <v>42800</v>
      </c>
    </row>
    <row r="27" spans="1:7" ht="28.5" customHeight="1">
      <c r="A27" s="24">
        <v>167</v>
      </c>
      <c r="B27" s="13" t="s">
        <v>43</v>
      </c>
      <c r="C27" s="14" t="s">
        <v>44</v>
      </c>
      <c r="D27" s="19" t="s">
        <v>2</v>
      </c>
      <c r="E27" s="21">
        <v>3</v>
      </c>
      <c r="F27" s="20">
        <v>95000</v>
      </c>
      <c r="G27" s="18">
        <f t="shared" si="4"/>
        <v>285000</v>
      </c>
    </row>
    <row r="28" spans="1:7" ht="30" customHeight="1">
      <c r="A28" s="24">
        <v>172</v>
      </c>
      <c r="B28" s="13" t="s">
        <v>45</v>
      </c>
      <c r="C28" s="14" t="s">
        <v>46</v>
      </c>
      <c r="D28" s="19" t="s">
        <v>4</v>
      </c>
      <c r="E28" s="21">
        <v>0.25</v>
      </c>
      <c r="F28" s="20">
        <v>60000</v>
      </c>
      <c r="G28" s="18">
        <f t="shared" si="4"/>
        <v>15000</v>
      </c>
    </row>
    <row r="29" spans="1:7" ht="27.75" customHeight="1">
      <c r="A29" s="24">
        <v>177</v>
      </c>
      <c r="B29" s="13" t="s">
        <v>47</v>
      </c>
      <c r="C29" s="13" t="s">
        <v>47</v>
      </c>
      <c r="D29" s="19" t="s">
        <v>4</v>
      </c>
      <c r="E29" s="21">
        <v>1</v>
      </c>
      <c r="F29" s="20">
        <v>10000</v>
      </c>
      <c r="G29" s="18">
        <f t="shared" si="4"/>
        <v>10000</v>
      </c>
    </row>
    <row r="30" spans="1:7" ht="32.25" customHeight="1">
      <c r="A30" s="24">
        <v>179</v>
      </c>
      <c r="B30" s="13" t="s">
        <v>48</v>
      </c>
      <c r="C30" s="14" t="s">
        <v>49</v>
      </c>
      <c r="D30" s="19" t="s">
        <v>4</v>
      </c>
      <c r="E30" s="21">
        <v>0.25</v>
      </c>
      <c r="F30" s="20">
        <v>55000</v>
      </c>
      <c r="G30" s="18">
        <f t="shared" si="4"/>
        <v>13750</v>
      </c>
    </row>
    <row r="31" spans="1:7" ht="30" customHeight="1">
      <c r="A31" s="24">
        <v>180</v>
      </c>
      <c r="B31" s="13" t="s">
        <v>50</v>
      </c>
      <c r="C31" s="13" t="s">
        <v>50</v>
      </c>
      <c r="D31" s="19" t="s">
        <v>51</v>
      </c>
      <c r="E31" s="21">
        <v>1</v>
      </c>
      <c r="F31" s="20">
        <v>291846</v>
      </c>
      <c r="G31" s="18">
        <f t="shared" si="4"/>
        <v>291846</v>
      </c>
    </row>
    <row r="32" spans="1:7" ht="27" customHeight="1">
      <c r="A32" s="22">
        <v>204</v>
      </c>
      <c r="B32" s="13" t="s">
        <v>52</v>
      </c>
      <c r="C32" s="13" t="s">
        <v>53</v>
      </c>
      <c r="D32" s="19" t="s">
        <v>3</v>
      </c>
      <c r="E32" s="21">
        <v>2</v>
      </c>
      <c r="F32" s="20">
        <v>2200</v>
      </c>
      <c r="G32" s="18">
        <f t="shared" ref="G32:G33" si="5">E32*F32</f>
        <v>4400</v>
      </c>
    </row>
    <row r="33" spans="1:440" ht="25.5" customHeight="1">
      <c r="A33" s="22">
        <v>223</v>
      </c>
      <c r="B33" s="13" t="s">
        <v>54</v>
      </c>
      <c r="C33" s="13" t="s">
        <v>55</v>
      </c>
      <c r="D33" s="19" t="s">
        <v>1</v>
      </c>
      <c r="E33" s="21">
        <v>5</v>
      </c>
      <c r="F33" s="20">
        <v>38000</v>
      </c>
      <c r="G33" s="18">
        <f t="shared" si="5"/>
        <v>190000</v>
      </c>
    </row>
    <row r="34" spans="1:440" ht="54" customHeight="1">
      <c r="A34" s="7">
        <v>239</v>
      </c>
      <c r="B34" s="35" t="s">
        <v>56</v>
      </c>
      <c r="C34" s="35" t="s">
        <v>57</v>
      </c>
      <c r="D34" s="30" t="s">
        <v>2</v>
      </c>
      <c r="E34" s="33">
        <v>15</v>
      </c>
      <c r="F34" s="32">
        <v>7706</v>
      </c>
      <c r="G34" s="29">
        <f t="shared" ref="G34:G35" si="6">E34*F34</f>
        <v>115590</v>
      </c>
    </row>
    <row r="35" spans="1:440" ht="25.5" customHeight="1">
      <c r="A35" s="7">
        <v>247</v>
      </c>
      <c r="B35" s="34" t="s">
        <v>58</v>
      </c>
      <c r="C35" s="34" t="s">
        <v>59</v>
      </c>
      <c r="D35" s="32" t="s">
        <v>6</v>
      </c>
      <c r="E35" s="36">
        <v>1</v>
      </c>
      <c r="F35" s="37">
        <v>597300</v>
      </c>
      <c r="G35" s="29">
        <f t="shared" si="6"/>
        <v>597300</v>
      </c>
    </row>
    <row r="36" spans="1:440" ht="408.75" customHeight="1">
      <c r="A36" s="7">
        <v>260</v>
      </c>
      <c r="B36" s="38" t="s">
        <v>60</v>
      </c>
      <c r="C36" s="34" t="s">
        <v>123</v>
      </c>
      <c r="D36" s="30" t="s">
        <v>6</v>
      </c>
      <c r="E36" s="31">
        <v>1</v>
      </c>
      <c r="F36" s="37">
        <v>52000</v>
      </c>
      <c r="G36" s="29">
        <f t="shared" ref="G36:G38" si="7">E36*F36</f>
        <v>52000</v>
      </c>
    </row>
    <row r="37" spans="1:440" ht="392.25" customHeight="1">
      <c r="A37" s="39">
        <v>267</v>
      </c>
      <c r="B37" s="41" t="s">
        <v>61</v>
      </c>
      <c r="C37" s="40" t="s">
        <v>124</v>
      </c>
      <c r="D37" s="30" t="s">
        <v>6</v>
      </c>
      <c r="E37" s="31">
        <v>4</v>
      </c>
      <c r="F37" s="37">
        <v>5100</v>
      </c>
      <c r="G37" s="29">
        <f t="shared" si="7"/>
        <v>20400</v>
      </c>
    </row>
    <row r="38" spans="1:440" ht="75" customHeight="1">
      <c r="A38" s="7">
        <v>284</v>
      </c>
      <c r="B38" s="48" t="s">
        <v>62</v>
      </c>
      <c r="C38" s="42" t="s">
        <v>63</v>
      </c>
      <c r="D38" s="47" t="s">
        <v>116</v>
      </c>
      <c r="E38" s="33">
        <v>4</v>
      </c>
      <c r="F38" s="37">
        <f>13166+13166*0.07</f>
        <v>14087.62</v>
      </c>
      <c r="G38" s="29">
        <f t="shared" si="7"/>
        <v>56350.48</v>
      </c>
    </row>
    <row r="39" spans="1:440" ht="30.75" customHeight="1">
      <c r="A39" s="7">
        <v>287</v>
      </c>
      <c r="B39" s="45" t="s">
        <v>64</v>
      </c>
      <c r="C39" s="73" t="s">
        <v>65</v>
      </c>
      <c r="D39" s="74" t="s">
        <v>117</v>
      </c>
      <c r="E39" s="75">
        <v>2</v>
      </c>
      <c r="F39" s="37">
        <f>6420+6420*0.07</f>
        <v>6869.4</v>
      </c>
      <c r="G39" s="29">
        <f t="shared" ref="G39:G63" si="8">E39*F39</f>
        <v>13738.8</v>
      </c>
    </row>
    <row r="40" spans="1:440" s="72" customFormat="1" ht="75.75" customHeight="1">
      <c r="A40" s="92">
        <v>291</v>
      </c>
      <c r="B40" s="93" t="s">
        <v>133</v>
      </c>
      <c r="C40" s="94" t="s">
        <v>134</v>
      </c>
      <c r="D40" s="119" t="s">
        <v>3</v>
      </c>
      <c r="E40" s="119">
        <v>5</v>
      </c>
      <c r="F40" s="95">
        <v>13984</v>
      </c>
      <c r="G40" s="96">
        <f t="shared" si="8"/>
        <v>69920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  <c r="IV40" s="97"/>
      <c r="IW40" s="97"/>
      <c r="IX40" s="97"/>
      <c r="IY40" s="97"/>
      <c r="IZ40" s="97"/>
      <c r="JA40" s="97"/>
      <c r="JB40" s="97"/>
      <c r="JC40" s="97"/>
      <c r="JD40" s="97"/>
      <c r="JE40" s="97"/>
      <c r="JF40" s="97"/>
      <c r="JG40" s="97"/>
      <c r="JH40" s="97"/>
      <c r="JI40" s="97"/>
      <c r="JJ40" s="97"/>
      <c r="JK40" s="97"/>
      <c r="JL40" s="97"/>
      <c r="JM40" s="97"/>
      <c r="JN40" s="97"/>
      <c r="JO40" s="97"/>
      <c r="JP40" s="97"/>
      <c r="JQ40" s="97"/>
      <c r="JR40" s="97"/>
      <c r="JS40" s="97"/>
      <c r="JT40" s="97"/>
      <c r="JU40" s="97"/>
      <c r="JV40" s="97"/>
      <c r="JW40" s="97"/>
      <c r="JX40" s="97"/>
      <c r="JY40" s="97"/>
      <c r="JZ40" s="97"/>
      <c r="KA40" s="97"/>
      <c r="KB40" s="97"/>
      <c r="KC40" s="97"/>
      <c r="KD40" s="97"/>
      <c r="KE40" s="97"/>
      <c r="KF40" s="97"/>
      <c r="KG40" s="97"/>
      <c r="KH40" s="97"/>
      <c r="KI40" s="97"/>
      <c r="KJ40" s="97"/>
      <c r="KK40" s="97"/>
      <c r="KL40" s="97"/>
      <c r="KM40" s="97"/>
      <c r="KN40" s="97"/>
      <c r="KO40" s="97"/>
      <c r="KP40" s="97"/>
      <c r="KQ40" s="97"/>
      <c r="KR40" s="97"/>
      <c r="KS40" s="97"/>
      <c r="KT40" s="97"/>
      <c r="KU40" s="97"/>
      <c r="KV40" s="97"/>
      <c r="KW40" s="97"/>
      <c r="KX40" s="97"/>
      <c r="KY40" s="97"/>
      <c r="KZ40" s="97"/>
      <c r="LA40" s="97"/>
      <c r="LB40" s="97"/>
      <c r="LC40" s="97"/>
      <c r="LD40" s="97"/>
      <c r="LE40" s="97"/>
      <c r="LF40" s="97"/>
      <c r="LG40" s="97"/>
      <c r="LH40" s="97"/>
      <c r="LI40" s="97"/>
      <c r="LJ40" s="97"/>
      <c r="LK40" s="97"/>
      <c r="LL40" s="97"/>
      <c r="LM40" s="97"/>
      <c r="LN40" s="97"/>
      <c r="LO40" s="97"/>
      <c r="LP40" s="97"/>
      <c r="LQ40" s="97"/>
      <c r="LR40" s="97"/>
      <c r="LS40" s="97"/>
      <c r="LT40" s="97"/>
      <c r="LU40" s="97"/>
      <c r="LV40" s="97"/>
      <c r="LW40" s="97"/>
      <c r="LX40" s="97"/>
      <c r="LY40" s="97"/>
      <c r="LZ40" s="97"/>
      <c r="MA40" s="97"/>
      <c r="MB40" s="97"/>
      <c r="MC40" s="97"/>
      <c r="MD40" s="97"/>
      <c r="ME40" s="97"/>
      <c r="MF40" s="97"/>
      <c r="MG40" s="97"/>
      <c r="MH40" s="97"/>
      <c r="MI40" s="97"/>
      <c r="MJ40" s="97"/>
      <c r="MK40" s="97"/>
      <c r="ML40" s="97"/>
      <c r="MM40" s="97"/>
      <c r="MN40" s="97"/>
      <c r="MO40" s="97"/>
      <c r="MP40" s="97"/>
      <c r="MQ40" s="97"/>
      <c r="MR40" s="97"/>
      <c r="MS40" s="97"/>
      <c r="MT40" s="97"/>
      <c r="MU40" s="97"/>
      <c r="MV40" s="97"/>
      <c r="MW40" s="97"/>
      <c r="MX40" s="97"/>
      <c r="MY40" s="97"/>
      <c r="MZ40" s="97"/>
      <c r="NA40" s="97"/>
      <c r="NB40" s="97"/>
      <c r="NC40" s="97"/>
      <c r="ND40" s="97"/>
      <c r="NE40" s="97"/>
      <c r="NF40" s="97"/>
      <c r="NG40" s="97"/>
      <c r="NH40" s="97"/>
      <c r="NI40" s="97"/>
      <c r="NJ40" s="97"/>
      <c r="NK40" s="97"/>
      <c r="NL40" s="97"/>
      <c r="NM40" s="97"/>
      <c r="NN40" s="97"/>
      <c r="NO40" s="97"/>
      <c r="NP40" s="97"/>
      <c r="NQ40" s="97"/>
      <c r="NR40" s="97"/>
      <c r="NS40" s="97"/>
      <c r="NT40" s="97"/>
      <c r="NU40" s="97"/>
      <c r="NV40" s="97"/>
      <c r="NW40" s="97"/>
      <c r="NX40" s="97"/>
      <c r="NY40" s="97"/>
      <c r="NZ40" s="97"/>
      <c r="OA40" s="97"/>
      <c r="OB40" s="97"/>
      <c r="OC40" s="97"/>
      <c r="OD40" s="97"/>
      <c r="OE40" s="97"/>
      <c r="OF40" s="97"/>
      <c r="OG40" s="97"/>
      <c r="OH40" s="97"/>
      <c r="OI40" s="97"/>
      <c r="OJ40" s="97"/>
      <c r="OK40" s="97"/>
      <c r="OL40" s="97"/>
      <c r="OM40" s="97"/>
      <c r="ON40" s="97"/>
      <c r="OO40" s="97"/>
      <c r="OP40" s="97"/>
      <c r="OQ40" s="97"/>
      <c r="OR40" s="97"/>
      <c r="OS40" s="97"/>
      <c r="OT40" s="97"/>
      <c r="OU40" s="97"/>
      <c r="OV40" s="97"/>
      <c r="OW40" s="97"/>
      <c r="OX40" s="97"/>
      <c r="OY40" s="97"/>
      <c r="OZ40" s="97"/>
      <c r="PA40" s="97"/>
      <c r="PB40" s="97"/>
      <c r="PC40" s="97"/>
      <c r="PD40" s="97"/>
      <c r="PE40" s="97"/>
      <c r="PF40" s="97"/>
      <c r="PG40" s="97"/>
      <c r="PH40" s="97"/>
      <c r="PI40" s="97"/>
      <c r="PJ40" s="97"/>
      <c r="PK40" s="97"/>
      <c r="PL40" s="97"/>
      <c r="PM40" s="97"/>
      <c r="PN40" s="97"/>
      <c r="PO40" s="97"/>
      <c r="PP40" s="97"/>
      <c r="PQ40" s="97"/>
      <c r="PR40" s="97"/>
      <c r="PS40" s="97"/>
      <c r="PT40" s="97"/>
      <c r="PU40" s="97"/>
      <c r="PV40" s="97"/>
      <c r="PW40" s="97"/>
      <c r="PX40" s="97"/>
    </row>
    <row r="41" spans="1:440" s="72" customFormat="1" ht="68.25" customHeight="1">
      <c r="A41" s="92">
        <v>292</v>
      </c>
      <c r="B41" s="98" t="s">
        <v>135</v>
      </c>
      <c r="C41" s="98" t="s">
        <v>136</v>
      </c>
      <c r="D41" s="117" t="s">
        <v>3</v>
      </c>
      <c r="E41" s="117">
        <v>5</v>
      </c>
      <c r="F41" s="95">
        <v>13984</v>
      </c>
      <c r="G41" s="96">
        <f t="shared" si="8"/>
        <v>69920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  <c r="IU41" s="97"/>
      <c r="IV41" s="97"/>
      <c r="IW41" s="97"/>
      <c r="IX41" s="97"/>
      <c r="IY41" s="97"/>
      <c r="IZ41" s="97"/>
      <c r="JA41" s="97"/>
      <c r="JB41" s="97"/>
      <c r="JC41" s="97"/>
      <c r="JD41" s="97"/>
      <c r="JE41" s="97"/>
      <c r="JF41" s="97"/>
      <c r="JG41" s="97"/>
      <c r="JH41" s="97"/>
      <c r="JI41" s="97"/>
      <c r="JJ41" s="97"/>
      <c r="JK41" s="97"/>
      <c r="JL41" s="97"/>
      <c r="JM41" s="97"/>
      <c r="JN41" s="97"/>
      <c r="JO41" s="97"/>
      <c r="JP41" s="97"/>
      <c r="JQ41" s="97"/>
      <c r="JR41" s="97"/>
      <c r="JS41" s="97"/>
      <c r="JT41" s="97"/>
      <c r="JU41" s="97"/>
      <c r="JV41" s="97"/>
      <c r="JW41" s="97"/>
      <c r="JX41" s="97"/>
      <c r="JY41" s="97"/>
      <c r="JZ41" s="97"/>
      <c r="KA41" s="97"/>
      <c r="KB41" s="97"/>
      <c r="KC41" s="97"/>
      <c r="KD41" s="97"/>
      <c r="KE41" s="97"/>
      <c r="KF41" s="97"/>
      <c r="KG41" s="97"/>
      <c r="KH41" s="97"/>
      <c r="KI41" s="97"/>
      <c r="KJ41" s="97"/>
      <c r="KK41" s="97"/>
      <c r="KL41" s="97"/>
      <c r="KM41" s="97"/>
      <c r="KN41" s="97"/>
      <c r="KO41" s="97"/>
      <c r="KP41" s="97"/>
      <c r="KQ41" s="97"/>
      <c r="KR41" s="97"/>
      <c r="KS41" s="97"/>
      <c r="KT41" s="97"/>
      <c r="KU41" s="97"/>
      <c r="KV41" s="97"/>
      <c r="KW41" s="97"/>
      <c r="KX41" s="97"/>
      <c r="KY41" s="97"/>
      <c r="KZ41" s="97"/>
      <c r="LA41" s="97"/>
      <c r="LB41" s="97"/>
      <c r="LC41" s="97"/>
      <c r="LD41" s="97"/>
      <c r="LE41" s="97"/>
      <c r="LF41" s="97"/>
      <c r="LG41" s="97"/>
      <c r="LH41" s="97"/>
      <c r="LI41" s="97"/>
      <c r="LJ41" s="97"/>
      <c r="LK41" s="97"/>
      <c r="LL41" s="97"/>
      <c r="LM41" s="97"/>
      <c r="LN41" s="97"/>
      <c r="LO41" s="97"/>
      <c r="LP41" s="97"/>
      <c r="LQ41" s="97"/>
      <c r="LR41" s="97"/>
      <c r="LS41" s="97"/>
      <c r="LT41" s="97"/>
      <c r="LU41" s="97"/>
      <c r="LV41" s="97"/>
      <c r="LW41" s="97"/>
      <c r="LX41" s="97"/>
      <c r="LY41" s="97"/>
      <c r="LZ41" s="97"/>
      <c r="MA41" s="97"/>
      <c r="MB41" s="97"/>
      <c r="MC41" s="97"/>
      <c r="MD41" s="97"/>
      <c r="ME41" s="97"/>
      <c r="MF41" s="97"/>
      <c r="MG41" s="97"/>
      <c r="MH41" s="97"/>
      <c r="MI41" s="97"/>
      <c r="MJ41" s="97"/>
      <c r="MK41" s="97"/>
      <c r="ML41" s="97"/>
      <c r="MM41" s="97"/>
      <c r="MN41" s="97"/>
      <c r="MO41" s="97"/>
      <c r="MP41" s="97"/>
      <c r="MQ41" s="97"/>
      <c r="MR41" s="97"/>
      <c r="MS41" s="97"/>
      <c r="MT41" s="97"/>
      <c r="MU41" s="97"/>
      <c r="MV41" s="97"/>
      <c r="MW41" s="97"/>
      <c r="MX41" s="97"/>
      <c r="MY41" s="97"/>
      <c r="MZ41" s="97"/>
      <c r="NA41" s="97"/>
      <c r="NB41" s="97"/>
      <c r="NC41" s="97"/>
      <c r="ND41" s="97"/>
      <c r="NE41" s="97"/>
      <c r="NF41" s="97"/>
      <c r="NG41" s="97"/>
      <c r="NH41" s="97"/>
      <c r="NI41" s="97"/>
      <c r="NJ41" s="97"/>
      <c r="NK41" s="97"/>
      <c r="NL41" s="97"/>
      <c r="NM41" s="97"/>
      <c r="NN41" s="97"/>
      <c r="NO41" s="97"/>
      <c r="NP41" s="97"/>
      <c r="NQ41" s="97"/>
      <c r="NR41" s="97"/>
      <c r="NS41" s="97"/>
      <c r="NT41" s="97"/>
      <c r="NU41" s="97"/>
      <c r="NV41" s="97"/>
      <c r="NW41" s="97"/>
      <c r="NX41" s="97"/>
      <c r="NY41" s="97"/>
      <c r="NZ41" s="97"/>
      <c r="OA41" s="97"/>
      <c r="OB41" s="97"/>
      <c r="OC41" s="97"/>
      <c r="OD41" s="97"/>
      <c r="OE41" s="97"/>
      <c r="OF41" s="97"/>
      <c r="OG41" s="97"/>
      <c r="OH41" s="97"/>
      <c r="OI41" s="97"/>
      <c r="OJ41" s="97"/>
      <c r="OK41" s="97"/>
      <c r="OL41" s="97"/>
      <c r="OM41" s="97"/>
      <c r="ON41" s="97"/>
      <c r="OO41" s="97"/>
      <c r="OP41" s="97"/>
      <c r="OQ41" s="97"/>
      <c r="OR41" s="97"/>
      <c r="OS41" s="97"/>
      <c r="OT41" s="97"/>
      <c r="OU41" s="97"/>
      <c r="OV41" s="97"/>
      <c r="OW41" s="97"/>
      <c r="OX41" s="97"/>
      <c r="OY41" s="97"/>
      <c r="OZ41" s="97"/>
      <c r="PA41" s="97"/>
      <c r="PB41" s="97"/>
      <c r="PC41" s="97"/>
      <c r="PD41" s="97"/>
      <c r="PE41" s="97"/>
      <c r="PF41" s="97"/>
      <c r="PG41" s="97"/>
      <c r="PH41" s="97"/>
      <c r="PI41" s="97"/>
      <c r="PJ41" s="97"/>
      <c r="PK41" s="97"/>
      <c r="PL41" s="97"/>
      <c r="PM41" s="97"/>
      <c r="PN41" s="97"/>
      <c r="PO41" s="97"/>
      <c r="PP41" s="97"/>
      <c r="PQ41" s="97"/>
      <c r="PR41" s="97"/>
      <c r="PS41" s="97"/>
      <c r="PT41" s="97"/>
      <c r="PU41" s="97"/>
      <c r="PV41" s="97"/>
      <c r="PW41" s="97"/>
      <c r="PX41" s="97"/>
    </row>
    <row r="42" spans="1:440" s="72" customFormat="1" ht="60.75" customHeight="1">
      <c r="A42" s="92">
        <v>293</v>
      </c>
      <c r="B42" s="99" t="s">
        <v>137</v>
      </c>
      <c r="C42" s="98" t="s">
        <v>138</v>
      </c>
      <c r="D42" s="117" t="s">
        <v>3</v>
      </c>
      <c r="E42" s="117">
        <v>5</v>
      </c>
      <c r="F42" s="100">
        <v>13984</v>
      </c>
      <c r="G42" s="96">
        <f t="shared" si="8"/>
        <v>69920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  <c r="IU42" s="97"/>
      <c r="IV42" s="97"/>
      <c r="IW42" s="97"/>
      <c r="IX42" s="97"/>
      <c r="IY42" s="97"/>
      <c r="IZ42" s="97"/>
      <c r="JA42" s="97"/>
      <c r="JB42" s="97"/>
      <c r="JC42" s="97"/>
      <c r="JD42" s="97"/>
      <c r="JE42" s="97"/>
      <c r="JF42" s="97"/>
      <c r="JG42" s="97"/>
      <c r="JH42" s="97"/>
      <c r="JI42" s="97"/>
      <c r="JJ42" s="97"/>
      <c r="JK42" s="97"/>
      <c r="JL42" s="97"/>
      <c r="JM42" s="97"/>
      <c r="JN42" s="97"/>
      <c r="JO42" s="97"/>
      <c r="JP42" s="97"/>
      <c r="JQ42" s="97"/>
      <c r="JR42" s="97"/>
      <c r="JS42" s="97"/>
      <c r="JT42" s="97"/>
      <c r="JU42" s="97"/>
      <c r="JV42" s="97"/>
      <c r="JW42" s="97"/>
      <c r="JX42" s="97"/>
      <c r="JY42" s="97"/>
      <c r="JZ42" s="97"/>
      <c r="KA42" s="97"/>
      <c r="KB42" s="97"/>
      <c r="KC42" s="97"/>
      <c r="KD42" s="97"/>
      <c r="KE42" s="97"/>
      <c r="KF42" s="97"/>
      <c r="KG42" s="97"/>
      <c r="KH42" s="97"/>
      <c r="KI42" s="97"/>
      <c r="KJ42" s="97"/>
      <c r="KK42" s="97"/>
      <c r="KL42" s="97"/>
      <c r="KM42" s="97"/>
      <c r="KN42" s="97"/>
      <c r="KO42" s="97"/>
      <c r="KP42" s="97"/>
      <c r="KQ42" s="97"/>
      <c r="KR42" s="97"/>
      <c r="KS42" s="97"/>
      <c r="KT42" s="97"/>
      <c r="KU42" s="97"/>
      <c r="KV42" s="97"/>
      <c r="KW42" s="97"/>
      <c r="KX42" s="97"/>
      <c r="KY42" s="97"/>
      <c r="KZ42" s="97"/>
      <c r="LA42" s="97"/>
      <c r="LB42" s="97"/>
      <c r="LC42" s="97"/>
      <c r="LD42" s="97"/>
      <c r="LE42" s="97"/>
      <c r="LF42" s="97"/>
      <c r="LG42" s="97"/>
      <c r="LH42" s="97"/>
      <c r="LI42" s="97"/>
      <c r="LJ42" s="97"/>
      <c r="LK42" s="97"/>
      <c r="LL42" s="97"/>
      <c r="LM42" s="97"/>
      <c r="LN42" s="97"/>
      <c r="LO42" s="97"/>
      <c r="LP42" s="97"/>
      <c r="LQ42" s="97"/>
      <c r="LR42" s="97"/>
      <c r="LS42" s="97"/>
      <c r="LT42" s="97"/>
      <c r="LU42" s="97"/>
      <c r="LV42" s="97"/>
      <c r="LW42" s="97"/>
      <c r="LX42" s="97"/>
      <c r="LY42" s="97"/>
      <c r="LZ42" s="97"/>
      <c r="MA42" s="97"/>
      <c r="MB42" s="97"/>
      <c r="MC42" s="97"/>
      <c r="MD42" s="97"/>
      <c r="ME42" s="97"/>
      <c r="MF42" s="97"/>
      <c r="MG42" s="97"/>
      <c r="MH42" s="97"/>
      <c r="MI42" s="97"/>
      <c r="MJ42" s="97"/>
      <c r="MK42" s="97"/>
      <c r="ML42" s="97"/>
      <c r="MM42" s="97"/>
      <c r="MN42" s="97"/>
      <c r="MO42" s="97"/>
      <c r="MP42" s="97"/>
      <c r="MQ42" s="97"/>
      <c r="MR42" s="97"/>
      <c r="MS42" s="97"/>
      <c r="MT42" s="97"/>
      <c r="MU42" s="97"/>
      <c r="MV42" s="97"/>
      <c r="MW42" s="97"/>
      <c r="MX42" s="97"/>
      <c r="MY42" s="97"/>
      <c r="MZ42" s="97"/>
      <c r="NA42" s="97"/>
      <c r="NB42" s="97"/>
      <c r="NC42" s="97"/>
      <c r="ND42" s="97"/>
      <c r="NE42" s="97"/>
      <c r="NF42" s="97"/>
      <c r="NG42" s="97"/>
      <c r="NH42" s="97"/>
      <c r="NI42" s="97"/>
      <c r="NJ42" s="97"/>
      <c r="NK42" s="97"/>
      <c r="NL42" s="97"/>
      <c r="NM42" s="97"/>
      <c r="NN42" s="97"/>
      <c r="NO42" s="97"/>
      <c r="NP42" s="97"/>
      <c r="NQ42" s="97"/>
      <c r="NR42" s="97"/>
      <c r="NS42" s="97"/>
      <c r="NT42" s="97"/>
      <c r="NU42" s="97"/>
      <c r="NV42" s="97"/>
      <c r="NW42" s="97"/>
      <c r="NX42" s="97"/>
      <c r="NY42" s="97"/>
      <c r="NZ42" s="97"/>
      <c r="OA42" s="97"/>
      <c r="OB42" s="97"/>
      <c r="OC42" s="97"/>
      <c r="OD42" s="97"/>
      <c r="OE42" s="97"/>
      <c r="OF42" s="97"/>
      <c r="OG42" s="97"/>
      <c r="OH42" s="97"/>
      <c r="OI42" s="97"/>
      <c r="OJ42" s="97"/>
      <c r="OK42" s="97"/>
      <c r="OL42" s="97"/>
      <c r="OM42" s="97"/>
      <c r="ON42" s="97"/>
      <c r="OO42" s="97"/>
      <c r="OP42" s="97"/>
      <c r="OQ42" s="97"/>
      <c r="OR42" s="97"/>
      <c r="OS42" s="97"/>
      <c r="OT42" s="97"/>
      <c r="OU42" s="97"/>
      <c r="OV42" s="97"/>
      <c r="OW42" s="97"/>
      <c r="OX42" s="97"/>
      <c r="OY42" s="97"/>
      <c r="OZ42" s="97"/>
      <c r="PA42" s="97"/>
      <c r="PB42" s="97"/>
      <c r="PC42" s="97"/>
      <c r="PD42" s="97"/>
      <c r="PE42" s="97"/>
      <c r="PF42" s="97"/>
      <c r="PG42" s="97"/>
      <c r="PH42" s="97"/>
      <c r="PI42" s="97"/>
      <c r="PJ42" s="97"/>
      <c r="PK42" s="97"/>
      <c r="PL42" s="97"/>
      <c r="PM42" s="97"/>
      <c r="PN42" s="97"/>
      <c r="PO42" s="97"/>
      <c r="PP42" s="97"/>
      <c r="PQ42" s="97"/>
      <c r="PR42" s="97"/>
      <c r="PS42" s="97"/>
      <c r="PT42" s="97"/>
      <c r="PU42" s="97"/>
      <c r="PV42" s="97"/>
      <c r="PW42" s="97"/>
      <c r="PX42" s="97"/>
    </row>
    <row r="43" spans="1:440" s="72" customFormat="1" ht="100.5" customHeight="1">
      <c r="A43" s="92">
        <v>294</v>
      </c>
      <c r="B43" s="55" t="s">
        <v>131</v>
      </c>
      <c r="C43" s="98" t="s">
        <v>132</v>
      </c>
      <c r="D43" s="117" t="s">
        <v>2</v>
      </c>
      <c r="E43" s="117">
        <v>10</v>
      </c>
      <c r="F43" s="101">
        <v>45511</v>
      </c>
      <c r="G43" s="96">
        <f t="shared" si="8"/>
        <v>455110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  <c r="IW43" s="97"/>
      <c r="IX43" s="97"/>
      <c r="IY43" s="97"/>
      <c r="IZ43" s="97"/>
      <c r="JA43" s="97"/>
      <c r="JB43" s="97"/>
      <c r="JC43" s="97"/>
      <c r="JD43" s="97"/>
      <c r="JE43" s="97"/>
      <c r="JF43" s="97"/>
      <c r="JG43" s="97"/>
      <c r="JH43" s="97"/>
      <c r="JI43" s="97"/>
      <c r="JJ43" s="97"/>
      <c r="JK43" s="97"/>
      <c r="JL43" s="97"/>
      <c r="JM43" s="97"/>
      <c r="JN43" s="97"/>
      <c r="JO43" s="97"/>
      <c r="JP43" s="97"/>
      <c r="JQ43" s="97"/>
      <c r="JR43" s="97"/>
      <c r="JS43" s="97"/>
      <c r="JT43" s="97"/>
      <c r="JU43" s="97"/>
      <c r="JV43" s="97"/>
      <c r="JW43" s="97"/>
      <c r="JX43" s="97"/>
      <c r="JY43" s="97"/>
      <c r="JZ43" s="97"/>
      <c r="KA43" s="97"/>
      <c r="KB43" s="97"/>
      <c r="KC43" s="97"/>
      <c r="KD43" s="97"/>
      <c r="KE43" s="97"/>
      <c r="KF43" s="97"/>
      <c r="KG43" s="97"/>
      <c r="KH43" s="97"/>
      <c r="KI43" s="97"/>
      <c r="KJ43" s="97"/>
      <c r="KK43" s="97"/>
      <c r="KL43" s="97"/>
      <c r="KM43" s="97"/>
      <c r="KN43" s="97"/>
      <c r="KO43" s="97"/>
      <c r="KP43" s="97"/>
      <c r="KQ43" s="97"/>
      <c r="KR43" s="97"/>
      <c r="KS43" s="97"/>
      <c r="KT43" s="97"/>
      <c r="KU43" s="97"/>
      <c r="KV43" s="97"/>
      <c r="KW43" s="97"/>
      <c r="KX43" s="97"/>
      <c r="KY43" s="97"/>
      <c r="KZ43" s="97"/>
      <c r="LA43" s="97"/>
      <c r="LB43" s="97"/>
      <c r="LC43" s="97"/>
      <c r="LD43" s="97"/>
      <c r="LE43" s="97"/>
      <c r="LF43" s="97"/>
      <c r="LG43" s="97"/>
      <c r="LH43" s="97"/>
      <c r="LI43" s="97"/>
      <c r="LJ43" s="97"/>
      <c r="LK43" s="97"/>
      <c r="LL43" s="97"/>
      <c r="LM43" s="97"/>
      <c r="LN43" s="97"/>
      <c r="LO43" s="97"/>
      <c r="LP43" s="97"/>
      <c r="LQ43" s="97"/>
      <c r="LR43" s="97"/>
      <c r="LS43" s="97"/>
      <c r="LT43" s="97"/>
      <c r="LU43" s="97"/>
      <c r="LV43" s="97"/>
      <c r="LW43" s="97"/>
      <c r="LX43" s="97"/>
      <c r="LY43" s="97"/>
      <c r="LZ43" s="97"/>
      <c r="MA43" s="97"/>
      <c r="MB43" s="97"/>
      <c r="MC43" s="97"/>
      <c r="MD43" s="97"/>
      <c r="ME43" s="97"/>
      <c r="MF43" s="97"/>
      <c r="MG43" s="97"/>
      <c r="MH43" s="97"/>
      <c r="MI43" s="97"/>
      <c r="MJ43" s="97"/>
      <c r="MK43" s="97"/>
      <c r="ML43" s="97"/>
      <c r="MM43" s="97"/>
      <c r="MN43" s="97"/>
      <c r="MO43" s="97"/>
      <c r="MP43" s="97"/>
      <c r="MQ43" s="97"/>
      <c r="MR43" s="97"/>
      <c r="MS43" s="97"/>
      <c r="MT43" s="97"/>
      <c r="MU43" s="97"/>
      <c r="MV43" s="97"/>
      <c r="MW43" s="97"/>
      <c r="MX43" s="97"/>
      <c r="MY43" s="97"/>
      <c r="MZ43" s="97"/>
      <c r="NA43" s="97"/>
      <c r="NB43" s="97"/>
      <c r="NC43" s="97"/>
      <c r="ND43" s="97"/>
      <c r="NE43" s="97"/>
      <c r="NF43" s="97"/>
      <c r="NG43" s="97"/>
      <c r="NH43" s="97"/>
      <c r="NI43" s="97"/>
      <c r="NJ43" s="97"/>
      <c r="NK43" s="97"/>
      <c r="NL43" s="97"/>
      <c r="NM43" s="97"/>
      <c r="NN43" s="97"/>
      <c r="NO43" s="97"/>
      <c r="NP43" s="97"/>
      <c r="NQ43" s="97"/>
      <c r="NR43" s="97"/>
      <c r="NS43" s="97"/>
      <c r="NT43" s="97"/>
      <c r="NU43" s="97"/>
      <c r="NV43" s="97"/>
      <c r="NW43" s="97"/>
      <c r="NX43" s="97"/>
      <c r="NY43" s="97"/>
      <c r="NZ43" s="97"/>
      <c r="OA43" s="97"/>
      <c r="OB43" s="97"/>
      <c r="OC43" s="97"/>
      <c r="OD43" s="97"/>
      <c r="OE43" s="97"/>
      <c r="OF43" s="97"/>
      <c r="OG43" s="97"/>
      <c r="OH43" s="97"/>
      <c r="OI43" s="97"/>
      <c r="OJ43" s="97"/>
      <c r="OK43" s="97"/>
      <c r="OL43" s="97"/>
      <c r="OM43" s="97"/>
      <c r="ON43" s="97"/>
      <c r="OO43" s="97"/>
      <c r="OP43" s="97"/>
      <c r="OQ43" s="97"/>
      <c r="OR43" s="97"/>
      <c r="OS43" s="97"/>
      <c r="OT43" s="97"/>
      <c r="OU43" s="97"/>
      <c r="OV43" s="97"/>
      <c r="OW43" s="97"/>
      <c r="OX43" s="97"/>
      <c r="OY43" s="97"/>
      <c r="OZ43" s="97"/>
      <c r="PA43" s="97"/>
      <c r="PB43" s="97"/>
      <c r="PC43" s="97"/>
      <c r="PD43" s="97"/>
      <c r="PE43" s="97"/>
      <c r="PF43" s="97"/>
      <c r="PG43" s="97"/>
      <c r="PH43" s="97"/>
      <c r="PI43" s="97"/>
      <c r="PJ43" s="97"/>
      <c r="PK43" s="97"/>
      <c r="PL43" s="97"/>
      <c r="PM43" s="97"/>
      <c r="PN43" s="97"/>
      <c r="PO43" s="97"/>
      <c r="PP43" s="97"/>
      <c r="PQ43" s="97"/>
      <c r="PR43" s="97"/>
      <c r="PS43" s="97"/>
      <c r="PT43" s="97"/>
      <c r="PU43" s="97"/>
      <c r="PV43" s="97"/>
      <c r="PW43" s="97"/>
      <c r="PX43" s="97"/>
    </row>
    <row r="44" spans="1:440" s="72" customFormat="1" ht="83.25" customHeight="1">
      <c r="A44" s="92">
        <v>295</v>
      </c>
      <c r="B44" s="102" t="s">
        <v>139</v>
      </c>
      <c r="C44" s="98" t="s">
        <v>140</v>
      </c>
      <c r="D44" s="117" t="s">
        <v>2</v>
      </c>
      <c r="E44" s="117">
        <v>5</v>
      </c>
      <c r="F44" s="103">
        <v>136833</v>
      </c>
      <c r="G44" s="96">
        <f t="shared" si="8"/>
        <v>684165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  <c r="IU44" s="97"/>
      <c r="IV44" s="97"/>
      <c r="IW44" s="97"/>
      <c r="IX44" s="97"/>
      <c r="IY44" s="97"/>
      <c r="IZ44" s="97"/>
      <c r="JA44" s="97"/>
      <c r="JB44" s="97"/>
      <c r="JC44" s="97"/>
      <c r="JD44" s="97"/>
      <c r="JE44" s="97"/>
      <c r="JF44" s="97"/>
      <c r="JG44" s="97"/>
      <c r="JH44" s="97"/>
      <c r="JI44" s="97"/>
      <c r="JJ44" s="97"/>
      <c r="JK44" s="97"/>
      <c r="JL44" s="97"/>
      <c r="JM44" s="97"/>
      <c r="JN44" s="97"/>
      <c r="JO44" s="97"/>
      <c r="JP44" s="97"/>
      <c r="JQ44" s="97"/>
      <c r="JR44" s="97"/>
      <c r="JS44" s="97"/>
      <c r="JT44" s="97"/>
      <c r="JU44" s="97"/>
      <c r="JV44" s="97"/>
      <c r="JW44" s="97"/>
      <c r="JX44" s="97"/>
      <c r="JY44" s="97"/>
      <c r="JZ44" s="97"/>
      <c r="KA44" s="97"/>
      <c r="KB44" s="97"/>
      <c r="KC44" s="97"/>
      <c r="KD44" s="97"/>
      <c r="KE44" s="97"/>
      <c r="KF44" s="97"/>
      <c r="KG44" s="97"/>
      <c r="KH44" s="97"/>
      <c r="KI44" s="97"/>
      <c r="KJ44" s="97"/>
      <c r="KK44" s="97"/>
      <c r="KL44" s="97"/>
      <c r="KM44" s="97"/>
      <c r="KN44" s="97"/>
      <c r="KO44" s="97"/>
      <c r="KP44" s="97"/>
      <c r="KQ44" s="97"/>
      <c r="KR44" s="97"/>
      <c r="KS44" s="97"/>
      <c r="KT44" s="97"/>
      <c r="KU44" s="97"/>
      <c r="KV44" s="97"/>
      <c r="KW44" s="97"/>
      <c r="KX44" s="97"/>
      <c r="KY44" s="97"/>
      <c r="KZ44" s="97"/>
      <c r="LA44" s="97"/>
      <c r="LB44" s="97"/>
      <c r="LC44" s="97"/>
      <c r="LD44" s="97"/>
      <c r="LE44" s="97"/>
      <c r="LF44" s="97"/>
      <c r="LG44" s="97"/>
      <c r="LH44" s="97"/>
      <c r="LI44" s="97"/>
      <c r="LJ44" s="97"/>
      <c r="LK44" s="97"/>
      <c r="LL44" s="97"/>
      <c r="LM44" s="97"/>
      <c r="LN44" s="97"/>
      <c r="LO44" s="97"/>
      <c r="LP44" s="97"/>
      <c r="LQ44" s="97"/>
      <c r="LR44" s="97"/>
      <c r="LS44" s="97"/>
      <c r="LT44" s="97"/>
      <c r="LU44" s="97"/>
      <c r="LV44" s="97"/>
      <c r="LW44" s="97"/>
      <c r="LX44" s="97"/>
      <c r="LY44" s="97"/>
      <c r="LZ44" s="97"/>
      <c r="MA44" s="97"/>
      <c r="MB44" s="97"/>
      <c r="MC44" s="97"/>
      <c r="MD44" s="97"/>
      <c r="ME44" s="97"/>
      <c r="MF44" s="97"/>
      <c r="MG44" s="97"/>
      <c r="MH44" s="97"/>
      <c r="MI44" s="97"/>
      <c r="MJ44" s="97"/>
      <c r="MK44" s="97"/>
      <c r="ML44" s="97"/>
      <c r="MM44" s="97"/>
      <c r="MN44" s="97"/>
      <c r="MO44" s="97"/>
      <c r="MP44" s="97"/>
      <c r="MQ44" s="97"/>
      <c r="MR44" s="97"/>
      <c r="MS44" s="97"/>
      <c r="MT44" s="97"/>
      <c r="MU44" s="97"/>
      <c r="MV44" s="97"/>
      <c r="MW44" s="97"/>
      <c r="MX44" s="97"/>
      <c r="MY44" s="97"/>
      <c r="MZ44" s="97"/>
      <c r="NA44" s="97"/>
      <c r="NB44" s="97"/>
      <c r="NC44" s="97"/>
      <c r="ND44" s="97"/>
      <c r="NE44" s="97"/>
      <c r="NF44" s="97"/>
      <c r="NG44" s="97"/>
      <c r="NH44" s="97"/>
      <c r="NI44" s="97"/>
      <c r="NJ44" s="97"/>
      <c r="NK44" s="97"/>
      <c r="NL44" s="97"/>
      <c r="NM44" s="97"/>
      <c r="NN44" s="97"/>
      <c r="NO44" s="97"/>
      <c r="NP44" s="97"/>
      <c r="NQ44" s="97"/>
      <c r="NR44" s="97"/>
      <c r="NS44" s="97"/>
      <c r="NT44" s="97"/>
      <c r="NU44" s="97"/>
      <c r="NV44" s="97"/>
      <c r="NW44" s="97"/>
      <c r="NX44" s="97"/>
      <c r="NY44" s="97"/>
      <c r="NZ44" s="97"/>
      <c r="OA44" s="97"/>
      <c r="OB44" s="97"/>
      <c r="OC44" s="97"/>
      <c r="OD44" s="97"/>
      <c r="OE44" s="97"/>
      <c r="OF44" s="97"/>
      <c r="OG44" s="97"/>
      <c r="OH44" s="97"/>
      <c r="OI44" s="97"/>
      <c r="OJ44" s="97"/>
      <c r="OK44" s="97"/>
      <c r="OL44" s="97"/>
      <c r="OM44" s="97"/>
      <c r="ON44" s="97"/>
      <c r="OO44" s="97"/>
      <c r="OP44" s="97"/>
      <c r="OQ44" s="97"/>
      <c r="OR44" s="97"/>
      <c r="OS44" s="97"/>
      <c r="OT44" s="97"/>
      <c r="OU44" s="97"/>
      <c r="OV44" s="97"/>
      <c r="OW44" s="97"/>
      <c r="OX44" s="97"/>
      <c r="OY44" s="97"/>
      <c r="OZ44" s="97"/>
      <c r="PA44" s="97"/>
      <c r="PB44" s="97"/>
      <c r="PC44" s="97"/>
      <c r="PD44" s="97"/>
      <c r="PE44" s="97"/>
      <c r="PF44" s="97"/>
      <c r="PG44" s="97"/>
      <c r="PH44" s="97"/>
      <c r="PI44" s="97"/>
      <c r="PJ44" s="97"/>
      <c r="PK44" s="97"/>
      <c r="PL44" s="97"/>
      <c r="PM44" s="97"/>
      <c r="PN44" s="97"/>
      <c r="PO44" s="97"/>
      <c r="PP44" s="97"/>
      <c r="PQ44" s="97"/>
      <c r="PR44" s="97"/>
      <c r="PS44" s="97"/>
      <c r="PT44" s="97"/>
      <c r="PU44" s="97"/>
      <c r="PV44" s="97"/>
      <c r="PW44" s="97"/>
      <c r="PX44" s="97"/>
    </row>
    <row r="45" spans="1:440" s="72" customFormat="1" ht="78" customHeight="1">
      <c r="A45" s="104">
        <v>296</v>
      </c>
      <c r="B45" s="105" t="s">
        <v>141</v>
      </c>
      <c r="C45" s="94" t="s">
        <v>132</v>
      </c>
      <c r="D45" s="106" t="s">
        <v>2</v>
      </c>
      <c r="E45" s="107">
        <v>15</v>
      </c>
      <c r="F45" s="108">
        <v>45511</v>
      </c>
      <c r="G45" s="109">
        <f t="shared" si="8"/>
        <v>682665</v>
      </c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  <c r="IV45" s="97"/>
      <c r="IW45" s="97"/>
      <c r="IX45" s="97"/>
      <c r="IY45" s="97"/>
      <c r="IZ45" s="97"/>
      <c r="JA45" s="97"/>
      <c r="JB45" s="97"/>
      <c r="JC45" s="97"/>
      <c r="JD45" s="97"/>
      <c r="JE45" s="97"/>
      <c r="JF45" s="97"/>
      <c r="JG45" s="97"/>
      <c r="JH45" s="97"/>
      <c r="JI45" s="97"/>
      <c r="JJ45" s="97"/>
      <c r="JK45" s="97"/>
      <c r="JL45" s="97"/>
      <c r="JM45" s="97"/>
      <c r="JN45" s="97"/>
      <c r="JO45" s="97"/>
      <c r="JP45" s="97"/>
      <c r="JQ45" s="97"/>
      <c r="JR45" s="97"/>
      <c r="JS45" s="97"/>
      <c r="JT45" s="97"/>
      <c r="JU45" s="97"/>
      <c r="JV45" s="97"/>
      <c r="JW45" s="97"/>
      <c r="JX45" s="97"/>
      <c r="JY45" s="97"/>
      <c r="JZ45" s="97"/>
      <c r="KA45" s="97"/>
      <c r="KB45" s="97"/>
      <c r="KC45" s="97"/>
      <c r="KD45" s="97"/>
      <c r="KE45" s="97"/>
      <c r="KF45" s="97"/>
      <c r="KG45" s="97"/>
      <c r="KH45" s="97"/>
      <c r="KI45" s="97"/>
      <c r="KJ45" s="97"/>
      <c r="KK45" s="97"/>
      <c r="KL45" s="97"/>
      <c r="KM45" s="97"/>
      <c r="KN45" s="97"/>
      <c r="KO45" s="97"/>
      <c r="KP45" s="97"/>
      <c r="KQ45" s="97"/>
      <c r="KR45" s="97"/>
      <c r="KS45" s="97"/>
      <c r="KT45" s="97"/>
      <c r="KU45" s="97"/>
      <c r="KV45" s="97"/>
      <c r="KW45" s="97"/>
      <c r="KX45" s="97"/>
      <c r="KY45" s="97"/>
      <c r="KZ45" s="97"/>
      <c r="LA45" s="97"/>
      <c r="LB45" s="97"/>
      <c r="LC45" s="97"/>
      <c r="LD45" s="97"/>
      <c r="LE45" s="97"/>
      <c r="LF45" s="97"/>
      <c r="LG45" s="97"/>
      <c r="LH45" s="97"/>
      <c r="LI45" s="97"/>
      <c r="LJ45" s="97"/>
      <c r="LK45" s="97"/>
      <c r="LL45" s="97"/>
      <c r="LM45" s="97"/>
      <c r="LN45" s="97"/>
      <c r="LO45" s="97"/>
      <c r="LP45" s="97"/>
      <c r="LQ45" s="97"/>
      <c r="LR45" s="97"/>
      <c r="LS45" s="97"/>
      <c r="LT45" s="97"/>
      <c r="LU45" s="97"/>
      <c r="LV45" s="97"/>
      <c r="LW45" s="97"/>
      <c r="LX45" s="97"/>
      <c r="LY45" s="97"/>
      <c r="LZ45" s="97"/>
      <c r="MA45" s="97"/>
      <c r="MB45" s="97"/>
      <c r="MC45" s="97"/>
      <c r="MD45" s="97"/>
      <c r="ME45" s="97"/>
      <c r="MF45" s="97"/>
      <c r="MG45" s="97"/>
      <c r="MH45" s="97"/>
      <c r="MI45" s="97"/>
      <c r="MJ45" s="97"/>
      <c r="MK45" s="97"/>
      <c r="ML45" s="97"/>
      <c r="MM45" s="97"/>
      <c r="MN45" s="97"/>
      <c r="MO45" s="97"/>
      <c r="MP45" s="97"/>
      <c r="MQ45" s="97"/>
      <c r="MR45" s="97"/>
      <c r="MS45" s="97"/>
      <c r="MT45" s="97"/>
      <c r="MU45" s="97"/>
      <c r="MV45" s="97"/>
      <c r="MW45" s="97"/>
      <c r="MX45" s="97"/>
      <c r="MY45" s="97"/>
      <c r="MZ45" s="97"/>
      <c r="NA45" s="97"/>
      <c r="NB45" s="97"/>
      <c r="NC45" s="97"/>
      <c r="ND45" s="97"/>
      <c r="NE45" s="97"/>
      <c r="NF45" s="97"/>
      <c r="NG45" s="97"/>
      <c r="NH45" s="97"/>
      <c r="NI45" s="97"/>
      <c r="NJ45" s="97"/>
      <c r="NK45" s="97"/>
      <c r="NL45" s="97"/>
      <c r="NM45" s="97"/>
      <c r="NN45" s="97"/>
      <c r="NO45" s="97"/>
      <c r="NP45" s="97"/>
      <c r="NQ45" s="97"/>
      <c r="NR45" s="97"/>
      <c r="NS45" s="97"/>
      <c r="NT45" s="97"/>
      <c r="NU45" s="97"/>
      <c r="NV45" s="97"/>
      <c r="NW45" s="97"/>
      <c r="NX45" s="97"/>
      <c r="NY45" s="97"/>
      <c r="NZ45" s="97"/>
      <c r="OA45" s="97"/>
      <c r="OB45" s="97"/>
      <c r="OC45" s="97"/>
      <c r="OD45" s="97"/>
      <c r="OE45" s="97"/>
      <c r="OF45" s="97"/>
      <c r="OG45" s="97"/>
      <c r="OH45" s="97"/>
      <c r="OI45" s="97"/>
      <c r="OJ45" s="97"/>
      <c r="OK45" s="97"/>
      <c r="OL45" s="97"/>
      <c r="OM45" s="97"/>
      <c r="ON45" s="97"/>
      <c r="OO45" s="97"/>
      <c r="OP45" s="97"/>
      <c r="OQ45" s="97"/>
      <c r="OR45" s="97"/>
      <c r="OS45" s="97"/>
      <c r="OT45" s="97"/>
      <c r="OU45" s="97"/>
      <c r="OV45" s="97"/>
      <c r="OW45" s="97"/>
      <c r="OX45" s="97"/>
      <c r="OY45" s="97"/>
      <c r="OZ45" s="97"/>
      <c r="PA45" s="97"/>
      <c r="PB45" s="97"/>
      <c r="PC45" s="97"/>
      <c r="PD45" s="97"/>
      <c r="PE45" s="97"/>
      <c r="PF45" s="97"/>
      <c r="PG45" s="97"/>
      <c r="PH45" s="97"/>
      <c r="PI45" s="97"/>
      <c r="PJ45" s="97"/>
      <c r="PK45" s="97"/>
      <c r="PL45" s="97"/>
      <c r="PM45" s="97"/>
      <c r="PN45" s="97"/>
      <c r="PO45" s="97"/>
      <c r="PP45" s="97"/>
      <c r="PQ45" s="97"/>
      <c r="PR45" s="97"/>
      <c r="PS45" s="97"/>
      <c r="PT45" s="97"/>
      <c r="PU45" s="97"/>
      <c r="PV45" s="97"/>
      <c r="PW45" s="97"/>
      <c r="PX45" s="97"/>
    </row>
    <row r="46" spans="1:440" s="78" customFormat="1" ht="85.5" customHeight="1">
      <c r="A46" s="92">
        <v>297</v>
      </c>
      <c r="B46" s="98" t="s">
        <v>142</v>
      </c>
      <c r="C46" s="98" t="s">
        <v>143</v>
      </c>
      <c r="D46" s="98" t="s">
        <v>2</v>
      </c>
      <c r="E46" s="98">
        <v>10</v>
      </c>
      <c r="F46" s="101">
        <v>24129</v>
      </c>
      <c r="G46" s="96">
        <f t="shared" si="8"/>
        <v>241290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  <c r="IU46" s="110"/>
      <c r="IV46" s="110"/>
      <c r="IW46" s="110"/>
      <c r="IX46" s="110"/>
      <c r="IY46" s="110"/>
      <c r="IZ46" s="110"/>
      <c r="JA46" s="110"/>
      <c r="JB46" s="110"/>
      <c r="JC46" s="110"/>
      <c r="JD46" s="110"/>
      <c r="JE46" s="110"/>
      <c r="JF46" s="110"/>
      <c r="JG46" s="110"/>
      <c r="JH46" s="110"/>
      <c r="JI46" s="110"/>
      <c r="JJ46" s="110"/>
      <c r="JK46" s="110"/>
      <c r="JL46" s="110"/>
      <c r="JM46" s="110"/>
      <c r="JN46" s="110"/>
      <c r="JO46" s="110"/>
      <c r="JP46" s="110"/>
      <c r="JQ46" s="110"/>
      <c r="JR46" s="110"/>
      <c r="JS46" s="110"/>
      <c r="JT46" s="110"/>
      <c r="JU46" s="110"/>
      <c r="JV46" s="110"/>
      <c r="JW46" s="110"/>
      <c r="JX46" s="110"/>
      <c r="JY46" s="110"/>
      <c r="JZ46" s="110"/>
      <c r="KA46" s="110"/>
      <c r="KB46" s="110"/>
      <c r="KC46" s="110"/>
      <c r="KD46" s="110"/>
      <c r="KE46" s="110"/>
      <c r="KF46" s="110"/>
      <c r="KG46" s="110"/>
      <c r="KH46" s="110"/>
      <c r="KI46" s="110"/>
      <c r="KJ46" s="110"/>
      <c r="KK46" s="110"/>
      <c r="KL46" s="110"/>
      <c r="KM46" s="110"/>
      <c r="KN46" s="110"/>
      <c r="KO46" s="110"/>
      <c r="KP46" s="110"/>
      <c r="KQ46" s="110"/>
      <c r="KR46" s="110"/>
      <c r="KS46" s="110"/>
      <c r="KT46" s="110"/>
      <c r="KU46" s="110"/>
      <c r="KV46" s="110"/>
      <c r="KW46" s="110"/>
      <c r="KX46" s="110"/>
      <c r="KY46" s="110"/>
      <c r="KZ46" s="110"/>
      <c r="LA46" s="110"/>
      <c r="LB46" s="110"/>
      <c r="LC46" s="110"/>
      <c r="LD46" s="110"/>
      <c r="LE46" s="110"/>
      <c r="LF46" s="110"/>
      <c r="LG46" s="110"/>
      <c r="LH46" s="110"/>
      <c r="LI46" s="110"/>
      <c r="LJ46" s="110"/>
      <c r="LK46" s="110"/>
      <c r="LL46" s="110"/>
      <c r="LM46" s="110"/>
      <c r="LN46" s="110"/>
      <c r="LO46" s="110"/>
      <c r="LP46" s="110"/>
      <c r="LQ46" s="110"/>
      <c r="LR46" s="110"/>
      <c r="LS46" s="110"/>
      <c r="LT46" s="110"/>
      <c r="LU46" s="110"/>
      <c r="LV46" s="110"/>
      <c r="LW46" s="110"/>
      <c r="LX46" s="110"/>
      <c r="LY46" s="110"/>
      <c r="LZ46" s="110"/>
      <c r="MA46" s="110"/>
      <c r="MB46" s="110"/>
      <c r="MC46" s="110"/>
      <c r="MD46" s="110"/>
      <c r="ME46" s="110"/>
      <c r="MF46" s="110"/>
      <c r="MG46" s="110"/>
      <c r="MH46" s="110"/>
      <c r="MI46" s="110"/>
      <c r="MJ46" s="110"/>
      <c r="MK46" s="110"/>
      <c r="ML46" s="110"/>
      <c r="MM46" s="110"/>
      <c r="MN46" s="110"/>
      <c r="MO46" s="110"/>
      <c r="MP46" s="110"/>
      <c r="MQ46" s="110"/>
      <c r="MR46" s="110"/>
      <c r="MS46" s="110"/>
      <c r="MT46" s="110"/>
      <c r="MU46" s="110"/>
      <c r="MV46" s="110"/>
      <c r="MW46" s="110"/>
      <c r="MX46" s="110"/>
      <c r="MY46" s="110"/>
      <c r="MZ46" s="110"/>
      <c r="NA46" s="110"/>
      <c r="NB46" s="110"/>
      <c r="NC46" s="110"/>
      <c r="ND46" s="110"/>
      <c r="NE46" s="110"/>
      <c r="NF46" s="110"/>
      <c r="NG46" s="110"/>
      <c r="NH46" s="110"/>
      <c r="NI46" s="110"/>
      <c r="NJ46" s="110"/>
      <c r="NK46" s="110"/>
      <c r="NL46" s="110"/>
      <c r="NM46" s="110"/>
      <c r="NN46" s="110"/>
      <c r="NO46" s="110"/>
      <c r="NP46" s="110"/>
      <c r="NQ46" s="110"/>
      <c r="NR46" s="110"/>
      <c r="NS46" s="110"/>
      <c r="NT46" s="110"/>
      <c r="NU46" s="110"/>
      <c r="NV46" s="110"/>
      <c r="NW46" s="110"/>
      <c r="NX46" s="110"/>
      <c r="NY46" s="110"/>
      <c r="NZ46" s="110"/>
      <c r="OA46" s="110"/>
      <c r="OB46" s="110"/>
      <c r="OC46" s="110"/>
      <c r="OD46" s="110"/>
      <c r="OE46" s="110"/>
      <c r="OF46" s="110"/>
      <c r="OG46" s="110"/>
      <c r="OH46" s="110"/>
      <c r="OI46" s="110"/>
      <c r="OJ46" s="110"/>
      <c r="OK46" s="110"/>
      <c r="OL46" s="110"/>
      <c r="OM46" s="110"/>
      <c r="ON46" s="110"/>
      <c r="OO46" s="110"/>
      <c r="OP46" s="110"/>
      <c r="OQ46" s="110"/>
      <c r="OR46" s="110"/>
      <c r="OS46" s="110"/>
      <c r="OT46" s="110"/>
      <c r="OU46" s="110"/>
      <c r="OV46" s="110"/>
      <c r="OW46" s="110"/>
      <c r="OX46" s="110"/>
      <c r="OY46" s="110"/>
      <c r="OZ46" s="110"/>
      <c r="PA46" s="110"/>
      <c r="PB46" s="110"/>
      <c r="PC46" s="110"/>
      <c r="PD46" s="110"/>
      <c r="PE46" s="110"/>
      <c r="PF46" s="110"/>
      <c r="PG46" s="110"/>
      <c r="PH46" s="110"/>
      <c r="PI46" s="110"/>
      <c r="PJ46" s="110"/>
      <c r="PK46" s="110"/>
      <c r="PL46" s="110"/>
      <c r="PM46" s="110"/>
      <c r="PN46" s="110"/>
      <c r="PO46" s="110"/>
      <c r="PP46" s="110"/>
      <c r="PQ46" s="110"/>
      <c r="PR46" s="110"/>
      <c r="PS46" s="110"/>
      <c r="PT46" s="110"/>
      <c r="PU46" s="110"/>
      <c r="PV46" s="110"/>
      <c r="PW46" s="110"/>
      <c r="PX46" s="110"/>
    </row>
    <row r="47" spans="1:440" s="72" customFormat="1" ht="72.75" customHeight="1">
      <c r="A47" s="111">
        <v>298</v>
      </c>
      <c r="B47" s="102" t="s">
        <v>144</v>
      </c>
      <c r="C47" s="112" t="s">
        <v>145</v>
      </c>
      <c r="D47" s="119" t="s">
        <v>2</v>
      </c>
      <c r="E47" s="120">
        <v>15</v>
      </c>
      <c r="F47" s="113">
        <v>29005</v>
      </c>
      <c r="G47" s="114">
        <f t="shared" si="8"/>
        <v>435075</v>
      </c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  <c r="IU47" s="97"/>
      <c r="IV47" s="97"/>
      <c r="IW47" s="97"/>
      <c r="IX47" s="97"/>
      <c r="IY47" s="97"/>
      <c r="IZ47" s="97"/>
      <c r="JA47" s="97"/>
      <c r="JB47" s="97"/>
      <c r="JC47" s="97"/>
      <c r="JD47" s="97"/>
      <c r="JE47" s="97"/>
      <c r="JF47" s="97"/>
      <c r="JG47" s="97"/>
      <c r="JH47" s="97"/>
      <c r="JI47" s="97"/>
      <c r="JJ47" s="97"/>
      <c r="JK47" s="97"/>
      <c r="JL47" s="97"/>
      <c r="JM47" s="97"/>
      <c r="JN47" s="97"/>
      <c r="JO47" s="97"/>
      <c r="JP47" s="97"/>
      <c r="JQ47" s="97"/>
      <c r="JR47" s="97"/>
      <c r="JS47" s="97"/>
      <c r="JT47" s="97"/>
      <c r="JU47" s="97"/>
      <c r="JV47" s="97"/>
      <c r="JW47" s="97"/>
      <c r="JX47" s="97"/>
      <c r="JY47" s="97"/>
      <c r="JZ47" s="97"/>
      <c r="KA47" s="97"/>
      <c r="KB47" s="97"/>
      <c r="KC47" s="97"/>
      <c r="KD47" s="97"/>
      <c r="KE47" s="97"/>
      <c r="KF47" s="97"/>
      <c r="KG47" s="97"/>
      <c r="KH47" s="97"/>
      <c r="KI47" s="97"/>
      <c r="KJ47" s="97"/>
      <c r="KK47" s="97"/>
      <c r="KL47" s="97"/>
      <c r="KM47" s="97"/>
      <c r="KN47" s="97"/>
      <c r="KO47" s="97"/>
      <c r="KP47" s="97"/>
      <c r="KQ47" s="97"/>
      <c r="KR47" s="97"/>
      <c r="KS47" s="97"/>
      <c r="KT47" s="97"/>
      <c r="KU47" s="97"/>
      <c r="KV47" s="97"/>
      <c r="KW47" s="97"/>
      <c r="KX47" s="97"/>
      <c r="KY47" s="97"/>
      <c r="KZ47" s="97"/>
      <c r="LA47" s="97"/>
      <c r="LB47" s="97"/>
      <c r="LC47" s="97"/>
      <c r="LD47" s="97"/>
      <c r="LE47" s="97"/>
      <c r="LF47" s="97"/>
      <c r="LG47" s="97"/>
      <c r="LH47" s="97"/>
      <c r="LI47" s="97"/>
      <c r="LJ47" s="97"/>
      <c r="LK47" s="97"/>
      <c r="LL47" s="97"/>
      <c r="LM47" s="97"/>
      <c r="LN47" s="97"/>
      <c r="LO47" s="97"/>
      <c r="LP47" s="97"/>
      <c r="LQ47" s="97"/>
      <c r="LR47" s="97"/>
      <c r="LS47" s="97"/>
      <c r="LT47" s="97"/>
      <c r="LU47" s="97"/>
      <c r="LV47" s="97"/>
      <c r="LW47" s="97"/>
      <c r="LX47" s="97"/>
      <c r="LY47" s="97"/>
      <c r="LZ47" s="97"/>
      <c r="MA47" s="97"/>
      <c r="MB47" s="97"/>
      <c r="MC47" s="97"/>
      <c r="MD47" s="97"/>
      <c r="ME47" s="97"/>
      <c r="MF47" s="97"/>
      <c r="MG47" s="97"/>
      <c r="MH47" s="97"/>
      <c r="MI47" s="97"/>
      <c r="MJ47" s="97"/>
      <c r="MK47" s="97"/>
      <c r="ML47" s="97"/>
      <c r="MM47" s="97"/>
      <c r="MN47" s="97"/>
      <c r="MO47" s="97"/>
      <c r="MP47" s="97"/>
      <c r="MQ47" s="97"/>
      <c r="MR47" s="97"/>
      <c r="MS47" s="97"/>
      <c r="MT47" s="97"/>
      <c r="MU47" s="97"/>
      <c r="MV47" s="97"/>
      <c r="MW47" s="97"/>
      <c r="MX47" s="97"/>
      <c r="MY47" s="97"/>
      <c r="MZ47" s="97"/>
      <c r="NA47" s="97"/>
      <c r="NB47" s="97"/>
      <c r="NC47" s="97"/>
      <c r="ND47" s="97"/>
      <c r="NE47" s="97"/>
      <c r="NF47" s="97"/>
      <c r="NG47" s="97"/>
      <c r="NH47" s="97"/>
      <c r="NI47" s="97"/>
      <c r="NJ47" s="97"/>
      <c r="NK47" s="97"/>
      <c r="NL47" s="97"/>
      <c r="NM47" s="97"/>
      <c r="NN47" s="97"/>
      <c r="NO47" s="97"/>
      <c r="NP47" s="97"/>
      <c r="NQ47" s="97"/>
      <c r="NR47" s="97"/>
      <c r="NS47" s="97"/>
      <c r="NT47" s="97"/>
      <c r="NU47" s="97"/>
      <c r="NV47" s="97"/>
      <c r="NW47" s="97"/>
      <c r="NX47" s="97"/>
      <c r="NY47" s="97"/>
      <c r="NZ47" s="97"/>
      <c r="OA47" s="97"/>
      <c r="OB47" s="97"/>
      <c r="OC47" s="97"/>
      <c r="OD47" s="97"/>
      <c r="OE47" s="97"/>
      <c r="OF47" s="97"/>
      <c r="OG47" s="97"/>
      <c r="OH47" s="97"/>
      <c r="OI47" s="97"/>
      <c r="OJ47" s="97"/>
      <c r="OK47" s="97"/>
      <c r="OL47" s="97"/>
      <c r="OM47" s="97"/>
      <c r="ON47" s="97"/>
      <c r="OO47" s="97"/>
      <c r="OP47" s="97"/>
      <c r="OQ47" s="97"/>
      <c r="OR47" s="97"/>
      <c r="OS47" s="97"/>
      <c r="OT47" s="97"/>
      <c r="OU47" s="97"/>
      <c r="OV47" s="97"/>
      <c r="OW47" s="97"/>
      <c r="OX47" s="97"/>
      <c r="OY47" s="97"/>
      <c r="OZ47" s="97"/>
      <c r="PA47" s="97"/>
      <c r="PB47" s="97"/>
      <c r="PC47" s="97"/>
      <c r="PD47" s="97"/>
      <c r="PE47" s="97"/>
      <c r="PF47" s="97"/>
      <c r="PG47" s="97"/>
      <c r="PH47" s="97"/>
      <c r="PI47" s="97"/>
      <c r="PJ47" s="97"/>
      <c r="PK47" s="97"/>
      <c r="PL47" s="97"/>
      <c r="PM47" s="97"/>
      <c r="PN47" s="97"/>
      <c r="PO47" s="97"/>
      <c r="PP47" s="97"/>
      <c r="PQ47" s="97"/>
      <c r="PR47" s="97"/>
      <c r="PS47" s="97"/>
      <c r="PT47" s="97"/>
      <c r="PU47" s="97"/>
      <c r="PV47" s="97"/>
      <c r="PW47" s="97"/>
      <c r="PX47" s="97"/>
    </row>
    <row r="48" spans="1:440" s="78" customFormat="1" ht="80.25" customHeight="1">
      <c r="A48" s="92">
        <v>299</v>
      </c>
      <c r="B48" s="98" t="s">
        <v>146</v>
      </c>
      <c r="C48" s="98" t="s">
        <v>147</v>
      </c>
      <c r="D48" s="117" t="s">
        <v>2</v>
      </c>
      <c r="E48" s="117">
        <v>15</v>
      </c>
      <c r="F48" s="101">
        <v>87365</v>
      </c>
      <c r="G48" s="96">
        <f t="shared" si="8"/>
        <v>1310475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10"/>
      <c r="IS48" s="110"/>
      <c r="IT48" s="110"/>
      <c r="IU48" s="110"/>
      <c r="IV48" s="110"/>
      <c r="IW48" s="110"/>
      <c r="IX48" s="110"/>
      <c r="IY48" s="110"/>
      <c r="IZ48" s="110"/>
      <c r="JA48" s="110"/>
      <c r="JB48" s="110"/>
      <c r="JC48" s="110"/>
      <c r="JD48" s="110"/>
      <c r="JE48" s="110"/>
      <c r="JF48" s="110"/>
      <c r="JG48" s="110"/>
      <c r="JH48" s="110"/>
      <c r="JI48" s="110"/>
      <c r="JJ48" s="110"/>
      <c r="JK48" s="110"/>
      <c r="JL48" s="110"/>
      <c r="JM48" s="110"/>
      <c r="JN48" s="110"/>
      <c r="JO48" s="110"/>
      <c r="JP48" s="110"/>
      <c r="JQ48" s="110"/>
      <c r="JR48" s="110"/>
      <c r="JS48" s="110"/>
      <c r="JT48" s="110"/>
      <c r="JU48" s="110"/>
      <c r="JV48" s="110"/>
      <c r="JW48" s="110"/>
      <c r="JX48" s="110"/>
      <c r="JY48" s="110"/>
      <c r="JZ48" s="110"/>
      <c r="KA48" s="110"/>
      <c r="KB48" s="110"/>
      <c r="KC48" s="110"/>
      <c r="KD48" s="110"/>
      <c r="KE48" s="110"/>
      <c r="KF48" s="110"/>
      <c r="KG48" s="110"/>
      <c r="KH48" s="110"/>
      <c r="KI48" s="110"/>
      <c r="KJ48" s="110"/>
      <c r="KK48" s="110"/>
      <c r="KL48" s="110"/>
      <c r="KM48" s="110"/>
      <c r="KN48" s="110"/>
      <c r="KO48" s="110"/>
      <c r="KP48" s="110"/>
      <c r="KQ48" s="110"/>
      <c r="KR48" s="110"/>
      <c r="KS48" s="110"/>
      <c r="KT48" s="110"/>
      <c r="KU48" s="110"/>
      <c r="KV48" s="110"/>
      <c r="KW48" s="110"/>
      <c r="KX48" s="110"/>
      <c r="KY48" s="110"/>
      <c r="KZ48" s="110"/>
      <c r="LA48" s="110"/>
      <c r="LB48" s="110"/>
      <c r="LC48" s="110"/>
      <c r="LD48" s="110"/>
      <c r="LE48" s="110"/>
      <c r="LF48" s="110"/>
      <c r="LG48" s="110"/>
      <c r="LH48" s="110"/>
      <c r="LI48" s="110"/>
      <c r="LJ48" s="110"/>
      <c r="LK48" s="110"/>
      <c r="LL48" s="110"/>
      <c r="LM48" s="110"/>
      <c r="LN48" s="110"/>
      <c r="LO48" s="110"/>
      <c r="LP48" s="110"/>
      <c r="LQ48" s="110"/>
      <c r="LR48" s="110"/>
      <c r="LS48" s="110"/>
      <c r="LT48" s="110"/>
      <c r="LU48" s="110"/>
      <c r="LV48" s="110"/>
      <c r="LW48" s="110"/>
      <c r="LX48" s="110"/>
      <c r="LY48" s="110"/>
      <c r="LZ48" s="110"/>
      <c r="MA48" s="110"/>
      <c r="MB48" s="110"/>
      <c r="MC48" s="110"/>
      <c r="MD48" s="110"/>
      <c r="ME48" s="110"/>
      <c r="MF48" s="110"/>
      <c r="MG48" s="110"/>
      <c r="MH48" s="110"/>
      <c r="MI48" s="110"/>
      <c r="MJ48" s="110"/>
      <c r="MK48" s="110"/>
      <c r="ML48" s="110"/>
      <c r="MM48" s="110"/>
      <c r="MN48" s="110"/>
      <c r="MO48" s="110"/>
      <c r="MP48" s="110"/>
      <c r="MQ48" s="110"/>
      <c r="MR48" s="110"/>
      <c r="MS48" s="110"/>
      <c r="MT48" s="110"/>
      <c r="MU48" s="110"/>
      <c r="MV48" s="110"/>
      <c r="MW48" s="110"/>
      <c r="MX48" s="110"/>
      <c r="MY48" s="110"/>
      <c r="MZ48" s="110"/>
      <c r="NA48" s="110"/>
      <c r="NB48" s="110"/>
      <c r="NC48" s="110"/>
      <c r="ND48" s="110"/>
      <c r="NE48" s="110"/>
      <c r="NF48" s="110"/>
      <c r="NG48" s="110"/>
      <c r="NH48" s="110"/>
      <c r="NI48" s="110"/>
      <c r="NJ48" s="110"/>
      <c r="NK48" s="110"/>
      <c r="NL48" s="110"/>
      <c r="NM48" s="110"/>
      <c r="NN48" s="110"/>
      <c r="NO48" s="110"/>
      <c r="NP48" s="110"/>
      <c r="NQ48" s="110"/>
      <c r="NR48" s="110"/>
      <c r="NS48" s="110"/>
      <c r="NT48" s="110"/>
      <c r="NU48" s="110"/>
      <c r="NV48" s="110"/>
      <c r="NW48" s="110"/>
      <c r="NX48" s="110"/>
      <c r="NY48" s="110"/>
      <c r="NZ48" s="110"/>
      <c r="OA48" s="110"/>
      <c r="OB48" s="110"/>
      <c r="OC48" s="110"/>
      <c r="OD48" s="110"/>
      <c r="OE48" s="110"/>
      <c r="OF48" s="110"/>
      <c r="OG48" s="110"/>
      <c r="OH48" s="110"/>
      <c r="OI48" s="110"/>
      <c r="OJ48" s="110"/>
      <c r="OK48" s="110"/>
      <c r="OL48" s="110"/>
      <c r="OM48" s="110"/>
      <c r="ON48" s="110"/>
      <c r="OO48" s="110"/>
      <c r="OP48" s="110"/>
      <c r="OQ48" s="110"/>
      <c r="OR48" s="110"/>
      <c r="OS48" s="110"/>
      <c r="OT48" s="110"/>
      <c r="OU48" s="110"/>
      <c r="OV48" s="110"/>
      <c r="OW48" s="110"/>
      <c r="OX48" s="110"/>
      <c r="OY48" s="110"/>
      <c r="OZ48" s="110"/>
      <c r="PA48" s="110"/>
      <c r="PB48" s="110"/>
      <c r="PC48" s="110"/>
      <c r="PD48" s="110"/>
      <c r="PE48" s="110"/>
      <c r="PF48" s="110"/>
      <c r="PG48" s="110"/>
      <c r="PH48" s="110"/>
      <c r="PI48" s="110"/>
      <c r="PJ48" s="110"/>
      <c r="PK48" s="110"/>
      <c r="PL48" s="110"/>
      <c r="PM48" s="110"/>
      <c r="PN48" s="110"/>
      <c r="PO48" s="110"/>
      <c r="PP48" s="110"/>
      <c r="PQ48" s="110"/>
      <c r="PR48" s="110"/>
      <c r="PS48" s="110"/>
      <c r="PT48" s="110"/>
      <c r="PU48" s="110"/>
      <c r="PV48" s="110"/>
      <c r="PW48" s="110"/>
      <c r="PX48" s="110"/>
    </row>
    <row r="49" spans="1:440" s="72" customFormat="1" ht="55.5" customHeight="1">
      <c r="A49" s="111">
        <v>301</v>
      </c>
      <c r="B49" s="115" t="s">
        <v>148</v>
      </c>
      <c r="C49" s="115" t="s">
        <v>149</v>
      </c>
      <c r="D49" s="118" t="s">
        <v>3</v>
      </c>
      <c r="E49" s="118">
        <v>6</v>
      </c>
      <c r="F49" s="116">
        <v>42721</v>
      </c>
      <c r="G49" s="114">
        <f t="shared" si="8"/>
        <v>256326</v>
      </c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  <c r="IW49" s="97"/>
      <c r="IX49" s="97"/>
      <c r="IY49" s="97"/>
      <c r="IZ49" s="97"/>
      <c r="JA49" s="97"/>
      <c r="JB49" s="97"/>
      <c r="JC49" s="97"/>
      <c r="JD49" s="97"/>
      <c r="JE49" s="97"/>
      <c r="JF49" s="97"/>
      <c r="JG49" s="97"/>
      <c r="JH49" s="97"/>
      <c r="JI49" s="97"/>
      <c r="JJ49" s="97"/>
      <c r="JK49" s="97"/>
      <c r="JL49" s="97"/>
      <c r="JM49" s="97"/>
      <c r="JN49" s="97"/>
      <c r="JO49" s="97"/>
      <c r="JP49" s="97"/>
      <c r="JQ49" s="97"/>
      <c r="JR49" s="97"/>
      <c r="JS49" s="97"/>
      <c r="JT49" s="97"/>
      <c r="JU49" s="97"/>
      <c r="JV49" s="97"/>
      <c r="JW49" s="97"/>
      <c r="JX49" s="97"/>
      <c r="JY49" s="97"/>
      <c r="JZ49" s="97"/>
      <c r="KA49" s="97"/>
      <c r="KB49" s="97"/>
      <c r="KC49" s="97"/>
      <c r="KD49" s="97"/>
      <c r="KE49" s="97"/>
      <c r="KF49" s="97"/>
      <c r="KG49" s="97"/>
      <c r="KH49" s="97"/>
      <c r="KI49" s="97"/>
      <c r="KJ49" s="97"/>
      <c r="KK49" s="97"/>
      <c r="KL49" s="97"/>
      <c r="KM49" s="97"/>
      <c r="KN49" s="97"/>
      <c r="KO49" s="97"/>
      <c r="KP49" s="97"/>
      <c r="KQ49" s="97"/>
      <c r="KR49" s="97"/>
      <c r="KS49" s="97"/>
      <c r="KT49" s="97"/>
      <c r="KU49" s="97"/>
      <c r="KV49" s="97"/>
      <c r="KW49" s="97"/>
      <c r="KX49" s="97"/>
      <c r="KY49" s="97"/>
      <c r="KZ49" s="97"/>
      <c r="LA49" s="97"/>
      <c r="LB49" s="97"/>
      <c r="LC49" s="97"/>
      <c r="LD49" s="97"/>
      <c r="LE49" s="97"/>
      <c r="LF49" s="97"/>
      <c r="LG49" s="97"/>
      <c r="LH49" s="97"/>
      <c r="LI49" s="97"/>
      <c r="LJ49" s="97"/>
      <c r="LK49" s="97"/>
      <c r="LL49" s="97"/>
      <c r="LM49" s="97"/>
      <c r="LN49" s="97"/>
      <c r="LO49" s="97"/>
      <c r="LP49" s="97"/>
      <c r="LQ49" s="97"/>
      <c r="LR49" s="97"/>
      <c r="LS49" s="97"/>
      <c r="LT49" s="97"/>
      <c r="LU49" s="97"/>
      <c r="LV49" s="97"/>
      <c r="LW49" s="97"/>
      <c r="LX49" s="97"/>
      <c r="LY49" s="97"/>
      <c r="LZ49" s="97"/>
      <c r="MA49" s="97"/>
      <c r="MB49" s="97"/>
      <c r="MC49" s="97"/>
      <c r="MD49" s="97"/>
      <c r="ME49" s="97"/>
      <c r="MF49" s="97"/>
      <c r="MG49" s="97"/>
      <c r="MH49" s="97"/>
      <c r="MI49" s="97"/>
      <c r="MJ49" s="97"/>
      <c r="MK49" s="97"/>
      <c r="ML49" s="97"/>
      <c r="MM49" s="97"/>
      <c r="MN49" s="97"/>
      <c r="MO49" s="97"/>
      <c r="MP49" s="97"/>
      <c r="MQ49" s="97"/>
      <c r="MR49" s="97"/>
      <c r="MS49" s="97"/>
      <c r="MT49" s="97"/>
      <c r="MU49" s="97"/>
      <c r="MV49" s="97"/>
      <c r="MW49" s="97"/>
      <c r="MX49" s="97"/>
      <c r="MY49" s="97"/>
      <c r="MZ49" s="97"/>
      <c r="NA49" s="97"/>
      <c r="NB49" s="97"/>
      <c r="NC49" s="97"/>
      <c r="ND49" s="97"/>
      <c r="NE49" s="97"/>
      <c r="NF49" s="97"/>
      <c r="NG49" s="97"/>
      <c r="NH49" s="97"/>
      <c r="NI49" s="97"/>
      <c r="NJ49" s="97"/>
      <c r="NK49" s="97"/>
      <c r="NL49" s="97"/>
      <c r="NM49" s="97"/>
      <c r="NN49" s="97"/>
      <c r="NO49" s="97"/>
      <c r="NP49" s="97"/>
      <c r="NQ49" s="97"/>
      <c r="NR49" s="97"/>
      <c r="NS49" s="97"/>
      <c r="NT49" s="97"/>
      <c r="NU49" s="97"/>
      <c r="NV49" s="97"/>
      <c r="NW49" s="97"/>
      <c r="NX49" s="97"/>
      <c r="NY49" s="97"/>
      <c r="NZ49" s="97"/>
      <c r="OA49" s="97"/>
      <c r="OB49" s="97"/>
      <c r="OC49" s="97"/>
      <c r="OD49" s="97"/>
      <c r="OE49" s="97"/>
      <c r="OF49" s="97"/>
      <c r="OG49" s="97"/>
      <c r="OH49" s="97"/>
      <c r="OI49" s="97"/>
      <c r="OJ49" s="97"/>
      <c r="OK49" s="97"/>
      <c r="OL49" s="97"/>
      <c r="OM49" s="97"/>
      <c r="ON49" s="97"/>
      <c r="OO49" s="97"/>
      <c r="OP49" s="97"/>
      <c r="OQ49" s="97"/>
      <c r="OR49" s="97"/>
      <c r="OS49" s="97"/>
      <c r="OT49" s="97"/>
      <c r="OU49" s="97"/>
      <c r="OV49" s="97"/>
      <c r="OW49" s="97"/>
      <c r="OX49" s="97"/>
      <c r="OY49" s="97"/>
      <c r="OZ49" s="97"/>
      <c r="PA49" s="97"/>
      <c r="PB49" s="97"/>
      <c r="PC49" s="97"/>
      <c r="PD49" s="97"/>
      <c r="PE49" s="97"/>
      <c r="PF49" s="97"/>
      <c r="PG49" s="97"/>
      <c r="PH49" s="97"/>
      <c r="PI49" s="97"/>
      <c r="PJ49" s="97"/>
      <c r="PK49" s="97"/>
      <c r="PL49" s="97"/>
      <c r="PM49" s="97"/>
      <c r="PN49" s="97"/>
      <c r="PO49" s="97"/>
      <c r="PP49" s="97"/>
      <c r="PQ49" s="97"/>
      <c r="PR49" s="97"/>
      <c r="PS49" s="97"/>
      <c r="PT49" s="97"/>
      <c r="PU49" s="97"/>
      <c r="PV49" s="97"/>
      <c r="PW49" s="97"/>
      <c r="PX49" s="97"/>
    </row>
    <row r="50" spans="1:440" s="78" customFormat="1" ht="60.75" customHeight="1">
      <c r="A50" s="92">
        <v>302</v>
      </c>
      <c r="B50" s="98" t="s">
        <v>150</v>
      </c>
      <c r="C50" s="98" t="s">
        <v>151</v>
      </c>
      <c r="D50" s="117" t="s">
        <v>3</v>
      </c>
      <c r="E50" s="117">
        <v>6</v>
      </c>
      <c r="F50" s="101">
        <v>42721</v>
      </c>
      <c r="G50" s="96">
        <f t="shared" si="8"/>
        <v>256326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  <c r="IR50" s="110"/>
      <c r="IS50" s="110"/>
      <c r="IT50" s="110"/>
      <c r="IU50" s="110"/>
      <c r="IV50" s="110"/>
      <c r="IW50" s="110"/>
      <c r="IX50" s="110"/>
      <c r="IY50" s="110"/>
      <c r="IZ50" s="110"/>
      <c r="JA50" s="110"/>
      <c r="JB50" s="110"/>
      <c r="JC50" s="110"/>
      <c r="JD50" s="110"/>
      <c r="JE50" s="110"/>
      <c r="JF50" s="110"/>
      <c r="JG50" s="110"/>
      <c r="JH50" s="110"/>
      <c r="JI50" s="110"/>
      <c r="JJ50" s="110"/>
      <c r="JK50" s="110"/>
      <c r="JL50" s="110"/>
      <c r="JM50" s="110"/>
      <c r="JN50" s="110"/>
      <c r="JO50" s="110"/>
      <c r="JP50" s="110"/>
      <c r="JQ50" s="110"/>
      <c r="JR50" s="110"/>
      <c r="JS50" s="110"/>
      <c r="JT50" s="110"/>
      <c r="JU50" s="110"/>
      <c r="JV50" s="110"/>
      <c r="JW50" s="110"/>
      <c r="JX50" s="110"/>
      <c r="JY50" s="110"/>
      <c r="JZ50" s="110"/>
      <c r="KA50" s="110"/>
      <c r="KB50" s="110"/>
      <c r="KC50" s="110"/>
      <c r="KD50" s="110"/>
      <c r="KE50" s="110"/>
      <c r="KF50" s="110"/>
      <c r="KG50" s="110"/>
      <c r="KH50" s="110"/>
      <c r="KI50" s="110"/>
      <c r="KJ50" s="110"/>
      <c r="KK50" s="110"/>
      <c r="KL50" s="110"/>
      <c r="KM50" s="110"/>
      <c r="KN50" s="110"/>
      <c r="KO50" s="110"/>
      <c r="KP50" s="110"/>
      <c r="KQ50" s="110"/>
      <c r="KR50" s="110"/>
      <c r="KS50" s="110"/>
      <c r="KT50" s="110"/>
      <c r="KU50" s="110"/>
      <c r="KV50" s="110"/>
      <c r="KW50" s="110"/>
      <c r="KX50" s="110"/>
      <c r="KY50" s="110"/>
      <c r="KZ50" s="110"/>
      <c r="LA50" s="110"/>
      <c r="LB50" s="110"/>
      <c r="LC50" s="110"/>
      <c r="LD50" s="110"/>
      <c r="LE50" s="110"/>
      <c r="LF50" s="110"/>
      <c r="LG50" s="110"/>
      <c r="LH50" s="110"/>
      <c r="LI50" s="110"/>
      <c r="LJ50" s="110"/>
      <c r="LK50" s="110"/>
      <c r="LL50" s="110"/>
      <c r="LM50" s="110"/>
      <c r="LN50" s="110"/>
      <c r="LO50" s="110"/>
      <c r="LP50" s="110"/>
      <c r="LQ50" s="110"/>
      <c r="LR50" s="110"/>
      <c r="LS50" s="110"/>
      <c r="LT50" s="110"/>
      <c r="LU50" s="110"/>
      <c r="LV50" s="110"/>
      <c r="LW50" s="110"/>
      <c r="LX50" s="110"/>
      <c r="LY50" s="110"/>
      <c r="LZ50" s="110"/>
      <c r="MA50" s="110"/>
      <c r="MB50" s="110"/>
      <c r="MC50" s="110"/>
      <c r="MD50" s="110"/>
      <c r="ME50" s="110"/>
      <c r="MF50" s="110"/>
      <c r="MG50" s="110"/>
      <c r="MH50" s="110"/>
      <c r="MI50" s="110"/>
      <c r="MJ50" s="110"/>
      <c r="MK50" s="110"/>
      <c r="ML50" s="110"/>
      <c r="MM50" s="110"/>
      <c r="MN50" s="110"/>
      <c r="MO50" s="110"/>
      <c r="MP50" s="110"/>
      <c r="MQ50" s="110"/>
      <c r="MR50" s="110"/>
      <c r="MS50" s="110"/>
      <c r="MT50" s="110"/>
      <c r="MU50" s="110"/>
      <c r="MV50" s="110"/>
      <c r="MW50" s="110"/>
      <c r="MX50" s="110"/>
      <c r="MY50" s="110"/>
      <c r="MZ50" s="110"/>
      <c r="NA50" s="110"/>
      <c r="NB50" s="110"/>
      <c r="NC50" s="110"/>
      <c r="ND50" s="110"/>
      <c r="NE50" s="110"/>
      <c r="NF50" s="110"/>
      <c r="NG50" s="110"/>
      <c r="NH50" s="110"/>
      <c r="NI50" s="110"/>
      <c r="NJ50" s="110"/>
      <c r="NK50" s="110"/>
      <c r="NL50" s="110"/>
      <c r="NM50" s="110"/>
      <c r="NN50" s="110"/>
      <c r="NO50" s="110"/>
      <c r="NP50" s="110"/>
      <c r="NQ50" s="110"/>
      <c r="NR50" s="110"/>
      <c r="NS50" s="110"/>
      <c r="NT50" s="110"/>
      <c r="NU50" s="110"/>
      <c r="NV50" s="110"/>
      <c r="NW50" s="110"/>
      <c r="NX50" s="110"/>
      <c r="NY50" s="110"/>
      <c r="NZ50" s="110"/>
      <c r="OA50" s="110"/>
      <c r="OB50" s="110"/>
      <c r="OC50" s="110"/>
      <c r="OD50" s="110"/>
      <c r="OE50" s="110"/>
      <c r="OF50" s="110"/>
      <c r="OG50" s="110"/>
      <c r="OH50" s="110"/>
      <c r="OI50" s="110"/>
      <c r="OJ50" s="110"/>
      <c r="OK50" s="110"/>
      <c r="OL50" s="110"/>
      <c r="OM50" s="110"/>
      <c r="ON50" s="110"/>
      <c r="OO50" s="110"/>
      <c r="OP50" s="110"/>
      <c r="OQ50" s="110"/>
      <c r="OR50" s="110"/>
      <c r="OS50" s="110"/>
      <c r="OT50" s="110"/>
      <c r="OU50" s="110"/>
      <c r="OV50" s="110"/>
      <c r="OW50" s="110"/>
      <c r="OX50" s="110"/>
      <c r="OY50" s="110"/>
      <c r="OZ50" s="110"/>
      <c r="PA50" s="110"/>
      <c r="PB50" s="110"/>
      <c r="PC50" s="110"/>
      <c r="PD50" s="110"/>
      <c r="PE50" s="110"/>
      <c r="PF50" s="110"/>
      <c r="PG50" s="110"/>
      <c r="PH50" s="110"/>
      <c r="PI50" s="110"/>
      <c r="PJ50" s="110"/>
      <c r="PK50" s="110"/>
      <c r="PL50" s="110"/>
      <c r="PM50" s="110"/>
      <c r="PN50" s="110"/>
      <c r="PO50" s="110"/>
      <c r="PP50" s="110"/>
      <c r="PQ50" s="110"/>
      <c r="PR50" s="110"/>
      <c r="PS50" s="110"/>
      <c r="PT50" s="110"/>
      <c r="PU50" s="110"/>
      <c r="PV50" s="110"/>
      <c r="PW50" s="110"/>
      <c r="PX50" s="110"/>
    </row>
    <row r="51" spans="1:440" s="78" customFormat="1" ht="56.25" customHeight="1">
      <c r="A51" s="92">
        <v>303</v>
      </c>
      <c r="B51" s="98" t="s">
        <v>152</v>
      </c>
      <c r="C51" s="98" t="s">
        <v>153</v>
      </c>
      <c r="D51" s="117" t="s">
        <v>154</v>
      </c>
      <c r="E51" s="117">
        <v>6</v>
      </c>
      <c r="F51" s="101">
        <v>42721</v>
      </c>
      <c r="G51" s="96">
        <f t="shared" si="8"/>
        <v>256326</v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  <c r="IR51" s="110"/>
      <c r="IS51" s="110"/>
      <c r="IT51" s="110"/>
      <c r="IU51" s="110"/>
      <c r="IV51" s="110"/>
      <c r="IW51" s="110"/>
      <c r="IX51" s="110"/>
      <c r="IY51" s="110"/>
      <c r="IZ51" s="110"/>
      <c r="JA51" s="110"/>
      <c r="JB51" s="110"/>
      <c r="JC51" s="110"/>
      <c r="JD51" s="110"/>
      <c r="JE51" s="110"/>
      <c r="JF51" s="110"/>
      <c r="JG51" s="110"/>
      <c r="JH51" s="110"/>
      <c r="JI51" s="110"/>
      <c r="JJ51" s="110"/>
      <c r="JK51" s="110"/>
      <c r="JL51" s="110"/>
      <c r="JM51" s="110"/>
      <c r="JN51" s="110"/>
      <c r="JO51" s="110"/>
      <c r="JP51" s="110"/>
      <c r="JQ51" s="110"/>
      <c r="JR51" s="110"/>
      <c r="JS51" s="110"/>
      <c r="JT51" s="110"/>
      <c r="JU51" s="110"/>
      <c r="JV51" s="110"/>
      <c r="JW51" s="110"/>
      <c r="JX51" s="110"/>
      <c r="JY51" s="110"/>
      <c r="JZ51" s="110"/>
      <c r="KA51" s="110"/>
      <c r="KB51" s="110"/>
      <c r="KC51" s="110"/>
      <c r="KD51" s="110"/>
      <c r="KE51" s="110"/>
      <c r="KF51" s="110"/>
      <c r="KG51" s="110"/>
      <c r="KH51" s="110"/>
      <c r="KI51" s="110"/>
      <c r="KJ51" s="110"/>
      <c r="KK51" s="110"/>
      <c r="KL51" s="110"/>
      <c r="KM51" s="110"/>
      <c r="KN51" s="110"/>
      <c r="KO51" s="110"/>
      <c r="KP51" s="110"/>
      <c r="KQ51" s="110"/>
      <c r="KR51" s="110"/>
      <c r="KS51" s="110"/>
      <c r="KT51" s="110"/>
      <c r="KU51" s="110"/>
      <c r="KV51" s="110"/>
      <c r="KW51" s="110"/>
      <c r="KX51" s="110"/>
      <c r="KY51" s="110"/>
      <c r="KZ51" s="110"/>
      <c r="LA51" s="110"/>
      <c r="LB51" s="110"/>
      <c r="LC51" s="110"/>
      <c r="LD51" s="110"/>
      <c r="LE51" s="110"/>
      <c r="LF51" s="110"/>
      <c r="LG51" s="110"/>
      <c r="LH51" s="110"/>
      <c r="LI51" s="110"/>
      <c r="LJ51" s="110"/>
      <c r="LK51" s="110"/>
      <c r="LL51" s="110"/>
      <c r="LM51" s="110"/>
      <c r="LN51" s="110"/>
      <c r="LO51" s="110"/>
      <c r="LP51" s="110"/>
      <c r="LQ51" s="110"/>
      <c r="LR51" s="110"/>
      <c r="LS51" s="110"/>
      <c r="LT51" s="110"/>
      <c r="LU51" s="110"/>
      <c r="LV51" s="110"/>
      <c r="LW51" s="110"/>
      <c r="LX51" s="110"/>
      <c r="LY51" s="110"/>
      <c r="LZ51" s="110"/>
      <c r="MA51" s="110"/>
      <c r="MB51" s="110"/>
      <c r="MC51" s="110"/>
      <c r="MD51" s="110"/>
      <c r="ME51" s="110"/>
      <c r="MF51" s="110"/>
      <c r="MG51" s="110"/>
      <c r="MH51" s="110"/>
      <c r="MI51" s="110"/>
      <c r="MJ51" s="110"/>
      <c r="MK51" s="110"/>
      <c r="ML51" s="110"/>
      <c r="MM51" s="110"/>
      <c r="MN51" s="110"/>
      <c r="MO51" s="110"/>
      <c r="MP51" s="110"/>
      <c r="MQ51" s="110"/>
      <c r="MR51" s="110"/>
      <c r="MS51" s="110"/>
      <c r="MT51" s="110"/>
      <c r="MU51" s="110"/>
      <c r="MV51" s="110"/>
      <c r="MW51" s="110"/>
      <c r="MX51" s="110"/>
      <c r="MY51" s="110"/>
      <c r="MZ51" s="110"/>
      <c r="NA51" s="110"/>
      <c r="NB51" s="110"/>
      <c r="NC51" s="110"/>
      <c r="ND51" s="110"/>
      <c r="NE51" s="110"/>
      <c r="NF51" s="110"/>
      <c r="NG51" s="110"/>
      <c r="NH51" s="110"/>
      <c r="NI51" s="110"/>
      <c r="NJ51" s="110"/>
      <c r="NK51" s="110"/>
      <c r="NL51" s="110"/>
      <c r="NM51" s="110"/>
      <c r="NN51" s="110"/>
      <c r="NO51" s="110"/>
      <c r="NP51" s="110"/>
      <c r="NQ51" s="110"/>
      <c r="NR51" s="110"/>
      <c r="NS51" s="110"/>
      <c r="NT51" s="110"/>
      <c r="NU51" s="110"/>
      <c r="NV51" s="110"/>
      <c r="NW51" s="110"/>
      <c r="NX51" s="110"/>
      <c r="NY51" s="110"/>
      <c r="NZ51" s="110"/>
      <c r="OA51" s="110"/>
      <c r="OB51" s="110"/>
      <c r="OC51" s="110"/>
      <c r="OD51" s="110"/>
      <c r="OE51" s="110"/>
      <c r="OF51" s="110"/>
      <c r="OG51" s="110"/>
      <c r="OH51" s="110"/>
      <c r="OI51" s="110"/>
      <c r="OJ51" s="110"/>
      <c r="OK51" s="110"/>
      <c r="OL51" s="110"/>
      <c r="OM51" s="110"/>
      <c r="ON51" s="110"/>
      <c r="OO51" s="110"/>
      <c r="OP51" s="110"/>
      <c r="OQ51" s="110"/>
      <c r="OR51" s="110"/>
      <c r="OS51" s="110"/>
      <c r="OT51" s="110"/>
      <c r="OU51" s="110"/>
      <c r="OV51" s="110"/>
      <c r="OW51" s="110"/>
      <c r="OX51" s="110"/>
      <c r="OY51" s="110"/>
      <c r="OZ51" s="110"/>
      <c r="PA51" s="110"/>
      <c r="PB51" s="110"/>
      <c r="PC51" s="110"/>
      <c r="PD51" s="110"/>
      <c r="PE51" s="110"/>
      <c r="PF51" s="110"/>
      <c r="PG51" s="110"/>
      <c r="PH51" s="110"/>
      <c r="PI51" s="110"/>
      <c r="PJ51" s="110"/>
      <c r="PK51" s="110"/>
      <c r="PL51" s="110"/>
      <c r="PM51" s="110"/>
      <c r="PN51" s="110"/>
      <c r="PO51" s="110"/>
      <c r="PP51" s="110"/>
      <c r="PQ51" s="110"/>
      <c r="PR51" s="110"/>
      <c r="PS51" s="110"/>
      <c r="PT51" s="110"/>
      <c r="PU51" s="110"/>
      <c r="PV51" s="110"/>
      <c r="PW51" s="110"/>
      <c r="PX51" s="110"/>
    </row>
    <row r="52" spans="1:440" ht="195.75" customHeight="1">
      <c r="A52" s="76">
        <v>304</v>
      </c>
      <c r="B52" s="79" t="s">
        <v>66</v>
      </c>
      <c r="C52" s="80" t="s">
        <v>67</v>
      </c>
      <c r="D52" s="50" t="s">
        <v>5</v>
      </c>
      <c r="E52" s="81">
        <v>5</v>
      </c>
      <c r="F52" s="82">
        <v>31670</v>
      </c>
      <c r="G52" s="77">
        <f t="shared" si="8"/>
        <v>158350</v>
      </c>
    </row>
    <row r="53" spans="1:440" ht="48" customHeight="1">
      <c r="A53" s="7">
        <v>305</v>
      </c>
      <c r="B53" s="43" t="s">
        <v>68</v>
      </c>
      <c r="C53" s="51" t="s">
        <v>69</v>
      </c>
      <c r="D53" s="32" t="s">
        <v>3</v>
      </c>
      <c r="E53" s="52">
        <v>5</v>
      </c>
      <c r="F53" s="53">
        <v>39265</v>
      </c>
      <c r="G53" s="29">
        <f t="shared" si="8"/>
        <v>196325</v>
      </c>
    </row>
    <row r="54" spans="1:440" ht="67.5" customHeight="1">
      <c r="A54" s="7">
        <v>306</v>
      </c>
      <c r="B54" s="43" t="s">
        <v>70</v>
      </c>
      <c r="C54" s="54" t="s">
        <v>71</v>
      </c>
      <c r="D54" s="32" t="s">
        <v>3</v>
      </c>
      <c r="E54" s="52">
        <v>3</v>
      </c>
      <c r="F54" s="53">
        <v>24765</v>
      </c>
      <c r="G54" s="29">
        <f t="shared" si="8"/>
        <v>74295</v>
      </c>
    </row>
    <row r="55" spans="1:440" ht="42.75" customHeight="1">
      <c r="A55" s="7">
        <v>307</v>
      </c>
      <c r="B55" s="43" t="s">
        <v>72</v>
      </c>
      <c r="C55" s="54" t="s">
        <v>73</v>
      </c>
      <c r="D55" s="32" t="s">
        <v>5</v>
      </c>
      <c r="E55" s="52">
        <v>3</v>
      </c>
      <c r="F55" s="53">
        <v>14600</v>
      </c>
      <c r="G55" s="29">
        <f t="shared" si="8"/>
        <v>43800</v>
      </c>
    </row>
    <row r="56" spans="1:440" ht="69.75" customHeight="1">
      <c r="A56" s="7">
        <v>308</v>
      </c>
      <c r="B56" s="55" t="s">
        <v>74</v>
      </c>
      <c r="C56" s="54" t="s">
        <v>75</v>
      </c>
      <c r="D56" s="32" t="s">
        <v>6</v>
      </c>
      <c r="E56" s="52">
        <v>3</v>
      </c>
      <c r="F56" s="53">
        <v>60000</v>
      </c>
      <c r="G56" s="29">
        <f t="shared" si="8"/>
        <v>180000</v>
      </c>
    </row>
    <row r="57" spans="1:440" ht="69" customHeight="1">
      <c r="A57" s="7">
        <v>310</v>
      </c>
      <c r="B57" s="49" t="s">
        <v>76</v>
      </c>
      <c r="C57" s="46" t="s">
        <v>77</v>
      </c>
      <c r="D57" s="32" t="s">
        <v>6</v>
      </c>
      <c r="E57" s="31">
        <v>2</v>
      </c>
      <c r="F57" s="37">
        <v>66100</v>
      </c>
      <c r="G57" s="29">
        <f t="shared" si="8"/>
        <v>132200</v>
      </c>
    </row>
    <row r="58" spans="1:440" ht="30" customHeight="1">
      <c r="A58" s="7">
        <v>312</v>
      </c>
      <c r="B58" s="49" t="s">
        <v>78</v>
      </c>
      <c r="C58" s="42" t="s">
        <v>79</v>
      </c>
      <c r="D58" s="56" t="s">
        <v>3</v>
      </c>
      <c r="E58" s="31">
        <v>15</v>
      </c>
      <c r="F58" s="32">
        <v>90620</v>
      </c>
      <c r="G58" s="29">
        <f t="shared" si="8"/>
        <v>1359300</v>
      </c>
    </row>
    <row r="59" spans="1:440" ht="28.5" customHeight="1">
      <c r="A59" s="7">
        <v>313</v>
      </c>
      <c r="B59" s="49" t="s">
        <v>80</v>
      </c>
      <c r="C59" s="42" t="s">
        <v>81</v>
      </c>
      <c r="D59" s="56" t="s">
        <v>3</v>
      </c>
      <c r="E59" s="31">
        <v>10</v>
      </c>
      <c r="F59" s="32">
        <v>90620</v>
      </c>
      <c r="G59" s="29">
        <f t="shared" si="8"/>
        <v>906200</v>
      </c>
    </row>
    <row r="60" spans="1:440" ht="29.25" customHeight="1">
      <c r="A60" s="7">
        <v>314</v>
      </c>
      <c r="B60" s="49" t="s">
        <v>82</v>
      </c>
      <c r="C60" s="42" t="s">
        <v>81</v>
      </c>
      <c r="D60" s="56" t="s">
        <v>3</v>
      </c>
      <c r="E60" s="31">
        <v>10</v>
      </c>
      <c r="F60" s="32">
        <v>90620</v>
      </c>
      <c r="G60" s="29">
        <f t="shared" si="8"/>
        <v>906200</v>
      </c>
    </row>
    <row r="61" spans="1:440" ht="26.25" customHeight="1">
      <c r="A61" s="7">
        <v>315</v>
      </c>
      <c r="B61" s="49" t="s">
        <v>83</v>
      </c>
      <c r="C61" s="46" t="s">
        <v>84</v>
      </c>
      <c r="D61" s="56" t="s">
        <v>3</v>
      </c>
      <c r="E61" s="31">
        <v>40</v>
      </c>
      <c r="F61" s="32">
        <v>70231</v>
      </c>
      <c r="G61" s="29">
        <f t="shared" si="8"/>
        <v>2809240</v>
      </c>
    </row>
    <row r="62" spans="1:440" ht="54.75" customHeight="1">
      <c r="A62" s="7">
        <v>316</v>
      </c>
      <c r="B62" s="57" t="s">
        <v>85</v>
      </c>
      <c r="C62" s="46" t="s">
        <v>86</v>
      </c>
      <c r="D62" s="56" t="s">
        <v>6</v>
      </c>
      <c r="E62" s="31">
        <v>2</v>
      </c>
      <c r="F62" s="32">
        <v>234467</v>
      </c>
      <c r="G62" s="29">
        <f t="shared" si="8"/>
        <v>468934</v>
      </c>
    </row>
    <row r="63" spans="1:440" ht="53.25" customHeight="1">
      <c r="A63" s="7">
        <v>317</v>
      </c>
      <c r="B63" s="57" t="s">
        <v>87</v>
      </c>
      <c r="C63" s="46" t="s">
        <v>88</v>
      </c>
      <c r="D63" s="56" t="s">
        <v>6</v>
      </c>
      <c r="E63" s="31">
        <v>2</v>
      </c>
      <c r="F63" s="32">
        <v>234467</v>
      </c>
      <c r="G63" s="29">
        <f t="shared" si="8"/>
        <v>468934</v>
      </c>
    </row>
    <row r="64" spans="1:440" ht="54.75" customHeight="1">
      <c r="A64" s="7">
        <v>318</v>
      </c>
      <c r="B64" s="57" t="s">
        <v>89</v>
      </c>
      <c r="C64" s="46" t="s">
        <v>90</v>
      </c>
      <c r="D64" s="56" t="s">
        <v>6</v>
      </c>
      <c r="E64" s="31">
        <v>2</v>
      </c>
      <c r="F64" s="32">
        <v>414589</v>
      </c>
      <c r="G64" s="29">
        <f t="shared" ref="G64:G78" si="9">E64*F64</f>
        <v>829178</v>
      </c>
    </row>
    <row r="65" spans="1:7" ht="42" customHeight="1">
      <c r="A65" s="7">
        <v>319</v>
      </c>
      <c r="B65" s="57" t="s">
        <v>91</v>
      </c>
      <c r="C65" s="57" t="s">
        <v>92</v>
      </c>
      <c r="D65" s="56" t="s">
        <v>6</v>
      </c>
      <c r="E65" s="31">
        <v>2</v>
      </c>
      <c r="F65" s="32">
        <v>414589</v>
      </c>
      <c r="G65" s="29">
        <f t="shared" si="9"/>
        <v>829178</v>
      </c>
    </row>
    <row r="66" spans="1:7" ht="51.75" customHeight="1">
      <c r="A66" s="7">
        <v>320</v>
      </c>
      <c r="B66" s="57" t="s">
        <v>93</v>
      </c>
      <c r="C66" s="57" t="s">
        <v>94</v>
      </c>
      <c r="D66" s="56" t="s">
        <v>6</v>
      </c>
      <c r="E66" s="31">
        <v>2</v>
      </c>
      <c r="F66" s="32">
        <v>414589</v>
      </c>
      <c r="G66" s="29">
        <f t="shared" si="9"/>
        <v>829178</v>
      </c>
    </row>
    <row r="67" spans="1:7" ht="54" customHeight="1">
      <c r="A67" s="7">
        <v>321</v>
      </c>
      <c r="B67" s="58" t="s">
        <v>95</v>
      </c>
      <c r="C67" s="58" t="s">
        <v>96</v>
      </c>
      <c r="D67" s="56" t="s">
        <v>6</v>
      </c>
      <c r="E67" s="31">
        <v>4</v>
      </c>
      <c r="F67" s="32">
        <v>414589</v>
      </c>
      <c r="G67" s="29">
        <f t="shared" si="9"/>
        <v>1658356</v>
      </c>
    </row>
    <row r="68" spans="1:7" ht="54" customHeight="1">
      <c r="A68" s="7">
        <v>322</v>
      </c>
      <c r="B68" s="57" t="s">
        <v>97</v>
      </c>
      <c r="C68" s="57" t="s">
        <v>98</v>
      </c>
      <c r="D68" s="56" t="s">
        <v>6</v>
      </c>
      <c r="E68" s="31">
        <v>2</v>
      </c>
      <c r="F68" s="32">
        <v>414589</v>
      </c>
      <c r="G68" s="29">
        <f t="shared" si="9"/>
        <v>829178</v>
      </c>
    </row>
    <row r="69" spans="1:7" ht="79.5" customHeight="1">
      <c r="A69" s="7">
        <v>323</v>
      </c>
      <c r="B69" s="44" t="s">
        <v>99</v>
      </c>
      <c r="C69" s="59" t="s">
        <v>100</v>
      </c>
      <c r="D69" s="56" t="s">
        <v>6</v>
      </c>
      <c r="E69" s="31">
        <v>2</v>
      </c>
      <c r="F69" s="32">
        <v>184754</v>
      </c>
      <c r="G69" s="29">
        <f t="shared" si="9"/>
        <v>369508</v>
      </c>
    </row>
    <row r="70" spans="1:7" ht="76.5" customHeight="1">
      <c r="A70" s="7">
        <v>324</v>
      </c>
      <c r="B70" s="44" t="s">
        <v>101</v>
      </c>
      <c r="C70" s="59" t="s">
        <v>102</v>
      </c>
      <c r="D70" s="56" t="s">
        <v>6</v>
      </c>
      <c r="E70" s="31">
        <v>2</v>
      </c>
      <c r="F70" s="32">
        <v>184754</v>
      </c>
      <c r="G70" s="29">
        <f t="shared" si="9"/>
        <v>369508</v>
      </c>
    </row>
    <row r="71" spans="1:7" ht="77.25" customHeight="1">
      <c r="A71" s="7">
        <v>325</v>
      </c>
      <c r="B71" s="44" t="s">
        <v>103</v>
      </c>
      <c r="C71" s="59" t="s">
        <v>104</v>
      </c>
      <c r="D71" s="56" t="s">
        <v>6</v>
      </c>
      <c r="E71" s="31">
        <v>1</v>
      </c>
      <c r="F71" s="32">
        <v>184754</v>
      </c>
      <c r="G71" s="29">
        <f t="shared" si="9"/>
        <v>184754</v>
      </c>
    </row>
    <row r="72" spans="1:7" ht="79.5" customHeight="1">
      <c r="A72" s="60">
        <v>326</v>
      </c>
      <c r="B72" s="61" t="s">
        <v>119</v>
      </c>
      <c r="C72" s="62" t="s">
        <v>104</v>
      </c>
      <c r="D72" s="63" t="s">
        <v>6</v>
      </c>
      <c r="E72" s="64">
        <v>2</v>
      </c>
      <c r="F72" s="65">
        <v>184754</v>
      </c>
      <c r="G72" s="66">
        <f t="shared" si="9"/>
        <v>369508</v>
      </c>
    </row>
    <row r="73" spans="1:7" ht="29.25" customHeight="1">
      <c r="A73" s="7">
        <v>327</v>
      </c>
      <c r="B73" s="57" t="s">
        <v>105</v>
      </c>
      <c r="C73" s="59" t="s">
        <v>106</v>
      </c>
      <c r="D73" s="56" t="s">
        <v>2</v>
      </c>
      <c r="E73" s="31">
        <v>2</v>
      </c>
      <c r="F73" s="32">
        <v>62296</v>
      </c>
      <c r="G73" s="29">
        <f t="shared" si="9"/>
        <v>124592</v>
      </c>
    </row>
    <row r="74" spans="1:7" ht="33" customHeight="1">
      <c r="A74" s="7">
        <v>328</v>
      </c>
      <c r="B74" s="57" t="s">
        <v>107</v>
      </c>
      <c r="C74" s="57" t="s">
        <v>108</v>
      </c>
      <c r="D74" s="32" t="s">
        <v>2</v>
      </c>
      <c r="E74" s="31">
        <v>6</v>
      </c>
      <c r="F74" s="32">
        <v>62500</v>
      </c>
      <c r="G74" s="29">
        <f t="shared" si="9"/>
        <v>375000</v>
      </c>
    </row>
    <row r="75" spans="1:7" ht="27" customHeight="1">
      <c r="A75" s="7">
        <v>335</v>
      </c>
      <c r="B75" s="57" t="s">
        <v>109</v>
      </c>
      <c r="C75" s="44" t="s">
        <v>110</v>
      </c>
      <c r="D75" s="32" t="s">
        <v>5</v>
      </c>
      <c r="E75" s="31">
        <v>2</v>
      </c>
      <c r="F75" s="32">
        <v>203990</v>
      </c>
      <c r="G75" s="29">
        <f t="shared" si="9"/>
        <v>407980</v>
      </c>
    </row>
    <row r="76" spans="1:7" ht="25.5" customHeight="1">
      <c r="A76" s="7">
        <v>336</v>
      </c>
      <c r="B76" s="57" t="s">
        <v>109</v>
      </c>
      <c r="C76" s="44" t="s">
        <v>111</v>
      </c>
      <c r="D76" s="32" t="s">
        <v>5</v>
      </c>
      <c r="E76" s="31">
        <v>2</v>
      </c>
      <c r="F76" s="32">
        <v>203990</v>
      </c>
      <c r="G76" s="29">
        <f t="shared" si="9"/>
        <v>407980</v>
      </c>
    </row>
    <row r="77" spans="1:7" ht="26.25" customHeight="1">
      <c r="A77" s="7">
        <v>337</v>
      </c>
      <c r="B77" s="57" t="s">
        <v>112</v>
      </c>
      <c r="C77" s="44" t="s">
        <v>113</v>
      </c>
      <c r="D77" s="32" t="s">
        <v>5</v>
      </c>
      <c r="E77" s="31">
        <v>10</v>
      </c>
      <c r="F77" s="37">
        <v>5350</v>
      </c>
      <c r="G77" s="29">
        <f t="shared" si="9"/>
        <v>53500</v>
      </c>
    </row>
    <row r="78" spans="1:7" ht="156.75" customHeight="1">
      <c r="A78" s="7">
        <v>339</v>
      </c>
      <c r="B78" s="67" t="s">
        <v>114</v>
      </c>
      <c r="C78" s="83" t="s">
        <v>115</v>
      </c>
      <c r="D78" s="84" t="s">
        <v>6</v>
      </c>
      <c r="E78" s="85">
        <v>2</v>
      </c>
      <c r="F78" s="68">
        <v>22575</v>
      </c>
      <c r="G78" s="29">
        <f t="shared" si="9"/>
        <v>45150</v>
      </c>
    </row>
    <row r="79" spans="1:7" s="97" customFormat="1" ht="57" customHeight="1">
      <c r="A79" s="92">
        <v>348</v>
      </c>
      <c r="B79" s="98" t="s">
        <v>155</v>
      </c>
      <c r="C79" s="98" t="s">
        <v>156</v>
      </c>
      <c r="D79" s="117" t="s">
        <v>2</v>
      </c>
      <c r="E79" s="117">
        <v>5</v>
      </c>
      <c r="F79" s="121">
        <v>88830</v>
      </c>
      <c r="G79" s="96">
        <f t="shared" ref="G79" si="10">E79*F79</f>
        <v>444150</v>
      </c>
    </row>
    <row r="80" spans="1:7" ht="23.25" customHeight="1">
      <c r="A80" s="87" t="s">
        <v>118</v>
      </c>
      <c r="B80" s="88"/>
      <c r="C80" s="88"/>
      <c r="D80" s="89"/>
      <c r="E80" s="69"/>
      <c r="F80" s="69"/>
      <c r="G80" s="70">
        <f>SUM(G5:G79)</f>
        <v>24697479.280000001</v>
      </c>
    </row>
    <row r="81" spans="1:7" ht="30" customHeight="1">
      <c r="A81" s="86" t="s">
        <v>130</v>
      </c>
      <c r="B81" s="86"/>
      <c r="C81" s="86"/>
      <c r="D81" s="86"/>
      <c r="E81" s="86"/>
      <c r="F81" s="86"/>
      <c r="G81" s="86"/>
    </row>
    <row r="82" spans="1:7" ht="23.25" customHeight="1"/>
    <row r="83" spans="1:7" ht="29.25" customHeight="1"/>
    <row r="84" spans="1:7" ht="23.25" customHeight="1"/>
    <row r="85" spans="1:7" ht="25.5" customHeight="1"/>
    <row r="86" spans="1:7" ht="25.5" customHeight="1"/>
    <row r="87" spans="1:7" ht="28.5" customHeight="1"/>
    <row r="88" spans="1:7" ht="24.75" customHeight="1"/>
    <row r="89" spans="1:7" ht="27" customHeight="1"/>
    <row r="90" spans="1:7" ht="24.75" customHeight="1"/>
    <row r="91" spans="1:7" ht="24.75" customHeight="1"/>
    <row r="92" spans="1:7" ht="27.75" customHeight="1"/>
    <row r="93" spans="1:7" ht="27" customHeight="1"/>
    <row r="94" spans="1:7" ht="27" customHeight="1"/>
    <row r="95" spans="1:7" ht="26.25" customHeight="1"/>
    <row r="96" spans="1:7" ht="28.5" customHeight="1"/>
    <row r="97" ht="27.75" customHeight="1"/>
    <row r="98" ht="26.25" customHeight="1"/>
    <row r="99" ht="25.5" customHeight="1"/>
    <row r="100" ht="27" customHeight="1"/>
    <row r="101" ht="27.75" customHeight="1"/>
    <row r="102" ht="27.75" customHeight="1"/>
    <row r="103" ht="28.5" customHeight="1"/>
    <row r="104" ht="30.75" customHeight="1"/>
    <row r="105" ht="27" customHeight="1"/>
    <row r="106" ht="30" customHeight="1"/>
    <row r="107" ht="29.25" customHeight="1"/>
    <row r="108" ht="28.5" customHeight="1"/>
    <row r="109" ht="29.25" customHeight="1"/>
    <row r="110" ht="27.75" customHeight="1"/>
    <row r="111" ht="29.25" customHeight="1"/>
    <row r="112" ht="28.5" customHeight="1"/>
    <row r="113" ht="29.25" customHeight="1"/>
    <row r="114" ht="26.25" customHeight="1"/>
    <row r="115" ht="26.25" customHeight="1"/>
    <row r="116" ht="26.25" customHeight="1"/>
    <row r="117" ht="33.75" customHeight="1"/>
    <row r="118" ht="34.5" customHeight="1"/>
    <row r="119" ht="37.5" customHeight="1"/>
    <row r="120" ht="30" customHeight="1"/>
    <row r="121" ht="28.5" customHeight="1"/>
    <row r="122" ht="30" customHeight="1"/>
    <row r="123" ht="33" customHeight="1"/>
    <row r="124" ht="28.5" customHeight="1"/>
    <row r="125" ht="27.75" customHeight="1"/>
    <row r="126" ht="28.5" customHeight="1"/>
    <row r="127" ht="29.25" customHeight="1"/>
    <row r="128" ht="18.75" customHeight="1"/>
    <row r="129" ht="16.5" customHeight="1"/>
    <row r="130" ht="12.75" customHeight="1"/>
    <row r="131" ht="15" customHeight="1"/>
    <row r="132" ht="13.5" customHeight="1"/>
    <row r="133" ht="13.5" customHeight="1"/>
    <row r="134" ht="13.5" customHeight="1"/>
    <row r="135" ht="14.25" customHeight="1"/>
    <row r="136" ht="14.25" customHeight="1"/>
    <row r="137" ht="75" customHeight="1"/>
    <row r="138" ht="79.5" customHeight="1"/>
    <row r="139" ht="76.5" customHeight="1"/>
    <row r="140" ht="75.75" customHeight="1"/>
    <row r="141" ht="65.25" customHeight="1"/>
    <row r="142" ht="78" customHeight="1"/>
    <row r="143" ht="66" customHeight="1"/>
    <row r="144" ht="106.5" customHeight="1"/>
    <row r="145" ht="82.5" customHeight="1"/>
    <row r="146" ht="80.25" customHeight="1"/>
    <row r="147" ht="67.5" customHeight="1"/>
    <row r="149" ht="92.25" customHeight="1"/>
    <row r="150" ht="72" customHeight="1"/>
    <row r="153" ht="42" customHeight="1"/>
    <row r="154" ht="39.75" customHeight="1"/>
    <row r="155" ht="38.25" customHeight="1"/>
    <row r="156" ht="39.75" customHeight="1"/>
    <row r="157" ht="27.75" customHeight="1"/>
    <row r="158" ht="29.25" customHeight="1"/>
    <row r="159" ht="26.25" customHeight="1"/>
    <row r="160" ht="42" customHeight="1"/>
    <row r="161" ht="28.5" customHeight="1"/>
    <row r="162" ht="30" customHeight="1"/>
    <row r="163" ht="27.75" customHeight="1"/>
    <row r="164" ht="29.25" customHeight="1"/>
    <row r="165" ht="38.25" customHeight="1"/>
    <row r="166" ht="25.5" customHeight="1"/>
    <row r="167" ht="38.25" customHeight="1"/>
    <row r="168" ht="39.75" customHeight="1"/>
    <row r="169" ht="40.5" customHeight="1"/>
    <row r="170" ht="39.75" customHeight="1"/>
    <row r="171" ht="30.75" customHeight="1"/>
    <row r="172" ht="40.5" customHeight="1"/>
    <row r="173" ht="42" customHeight="1"/>
    <row r="174" ht="33.75" customHeight="1"/>
    <row r="175" ht="51.75" customHeight="1"/>
    <row r="176" ht="51" customHeight="1"/>
    <row r="177" ht="41.25" customHeight="1"/>
    <row r="178" ht="26.25" customHeight="1"/>
    <row r="179" ht="54" customHeight="1"/>
    <row r="180" ht="24" customHeight="1"/>
    <row r="181" ht="21.75" customHeight="1"/>
    <row r="182" ht="22.5" customHeight="1"/>
    <row r="183" ht="42" customHeight="1"/>
    <row r="184" ht="19.5" customHeight="1"/>
    <row r="185" ht="42.75" customHeight="1"/>
    <row r="186" ht="20.25" customHeight="1"/>
    <row r="187" ht="20.25" customHeight="1"/>
    <row r="188" ht="21.75" customHeight="1"/>
    <row r="189" ht="43.5" customHeight="1"/>
    <row r="190" ht="43.5" customHeight="1"/>
    <row r="191" ht="45" customHeight="1"/>
    <row r="192" ht="42.75" customHeight="1"/>
    <row r="193" ht="42" customHeight="1"/>
    <row r="194" ht="42" customHeight="1"/>
    <row r="195" ht="42" customHeight="1"/>
    <row r="196" ht="43.5" customHeight="1"/>
    <row r="197" ht="41.25" customHeight="1"/>
    <row r="198" ht="40.5" customHeight="1"/>
    <row r="199" ht="42.75" customHeight="1"/>
    <row r="200" ht="41.25" customHeight="1"/>
    <row r="201" ht="42" customHeight="1"/>
    <row r="202" ht="42" customHeight="1"/>
    <row r="203" ht="41.25" customHeight="1"/>
    <row r="204" ht="42" customHeight="1"/>
    <row r="205" ht="40.5" customHeight="1"/>
    <row r="206" ht="39.75" customHeight="1"/>
    <row r="207" ht="29.25" customHeight="1"/>
    <row r="208" ht="39" customHeight="1"/>
    <row r="209" ht="41.25" customHeight="1"/>
    <row r="210" ht="39" customHeight="1"/>
    <row r="211" ht="42.75" customHeight="1"/>
    <row r="212" ht="33" customHeight="1"/>
    <row r="213" ht="32.25" customHeight="1"/>
    <row r="214" ht="30.75" customHeight="1"/>
    <row r="215" ht="33" customHeight="1"/>
    <row r="216" ht="33.75" customHeight="1"/>
    <row r="217" ht="42.75" customHeight="1"/>
    <row r="218" ht="32.25" customHeight="1"/>
    <row r="219" ht="27.75" customHeight="1"/>
    <row r="220" ht="42" customHeight="1"/>
    <row r="221" ht="41.25" customHeight="1"/>
    <row r="222" ht="31.5" customHeight="1"/>
    <row r="223" ht="31.5" customHeight="1"/>
    <row r="224" ht="44.25" customHeight="1"/>
    <row r="225" ht="42" customHeight="1"/>
    <row r="226" ht="42.75" customHeight="1"/>
    <row r="227" ht="33" customHeight="1"/>
    <row r="228" ht="238.5" customHeight="1"/>
    <row r="229" ht="248.25" customHeight="1"/>
    <row r="230" ht="192" customHeight="1"/>
    <row r="231" ht="143.25" customHeight="1"/>
    <row r="232" ht="60.75" customHeight="1"/>
    <row r="233" ht="150" customHeight="1"/>
    <row r="234" ht="58.5" customHeight="1"/>
    <row r="235" ht="255" customHeight="1"/>
    <row r="236" ht="58.5" customHeight="1"/>
    <row r="237" ht="59.25" customHeight="1"/>
    <row r="238" ht="54.75" customHeight="1"/>
    <row r="239" ht="146.25" customHeight="1"/>
    <row r="240" ht="60" customHeight="1"/>
    <row r="241" ht="57" customHeight="1"/>
    <row r="242" ht="57.75" customHeight="1"/>
    <row r="243" ht="49.5" customHeight="1"/>
    <row r="244" ht="108" customHeight="1"/>
    <row r="245" ht="27.75" customHeight="1"/>
    <row r="246" ht="22.5" customHeight="1"/>
    <row r="247" ht="29.25" customHeight="1"/>
    <row r="248" ht="31.5" customHeight="1"/>
    <row r="249" ht="33.75" customHeight="1"/>
    <row r="250" ht="33.75" customHeight="1"/>
    <row r="251" ht="394.5" customHeight="1"/>
    <row r="252" ht="374.25" customHeight="1"/>
    <row r="253" ht="378" customHeight="1"/>
    <row r="254" ht="380.25" customHeight="1"/>
    <row r="255" ht="392.25" customHeight="1"/>
    <row r="256" ht="366.75" customHeight="1"/>
    <row r="257" ht="378.75" customHeight="1"/>
    <row r="258" ht="381.75" customHeight="1"/>
    <row r="259" ht="379.5" customHeight="1"/>
    <row r="260" ht="409.6" customHeight="1"/>
    <row r="261" ht="377.25" customHeight="1"/>
    <row r="264" ht="394.5" customHeight="1"/>
    <row r="265" ht="390" customHeight="1"/>
    <row r="266" ht="409.5" customHeight="1"/>
    <row r="269" ht="409.6" customHeight="1"/>
    <row r="270" ht="409.5" customHeight="1"/>
    <row r="271" ht="409.5" customHeight="1"/>
    <row r="272" ht="409.6" customHeight="1"/>
    <row r="273" ht="409.5" customHeight="1"/>
    <row r="274" ht="409.6" customHeight="1"/>
    <row r="275" ht="409.5" customHeight="1"/>
    <row r="276" ht="408.75" customHeight="1"/>
    <row r="278" ht="393.75" customHeight="1"/>
    <row r="281" ht="382.5" customHeight="1"/>
    <row r="283" ht="409.5" customHeight="1"/>
    <row r="284" ht="377.25" customHeight="1"/>
    <row r="286" ht="408.75" customHeight="1"/>
    <row r="289" ht="395.25" customHeight="1"/>
    <row r="290" ht="42.75" customHeight="1"/>
    <row r="291" ht="63" customHeight="1"/>
    <row r="292" ht="40.5" customHeight="1"/>
    <row r="293" ht="127.5" customHeight="1"/>
    <row r="294" ht="38.25" customHeight="1"/>
    <row r="295" ht="28.5" customHeight="1"/>
    <row r="296" ht="27.75" customHeight="1"/>
    <row r="297" ht="22.5" customHeight="1"/>
    <row r="298" ht="28.5" customHeight="1"/>
    <row r="299" ht="30.75" customHeight="1"/>
    <row r="300" ht="29.25" customHeight="1"/>
    <row r="301" ht="26.25" customHeight="1"/>
    <row r="302" ht="30.75" customHeight="1"/>
    <row r="303" ht="60" customHeight="1"/>
    <row r="304" ht="40.5" customHeight="1"/>
    <row r="305" spans="1:7" ht="33.75" customHeight="1"/>
    <row r="306" spans="1:7" ht="42.75" customHeight="1"/>
    <row r="307" spans="1:7" ht="192.75" customHeight="1"/>
    <row r="308" spans="1:7" ht="38.25" customHeight="1"/>
    <row r="309" spans="1:7" ht="72" customHeight="1"/>
    <row r="310" spans="1:7" ht="42" customHeight="1"/>
    <row r="311" spans="1:7" ht="72.75" customHeight="1"/>
    <row r="312" spans="1:7" ht="45" customHeight="1"/>
    <row r="313" spans="1:7" ht="69" customHeight="1"/>
    <row r="314" spans="1:7" s="25" customFormat="1" ht="45.75" customHeight="1">
      <c r="A314"/>
      <c r="B314"/>
      <c r="C314"/>
      <c r="D314"/>
      <c r="E314"/>
      <c r="F314"/>
      <c r="G314"/>
    </row>
    <row r="315" spans="1:7" s="25" customFormat="1" ht="29.25" customHeight="1">
      <c r="A315"/>
      <c r="B315"/>
      <c r="C315"/>
      <c r="D315"/>
      <c r="E315"/>
      <c r="F315"/>
      <c r="G315"/>
    </row>
    <row r="316" spans="1:7" s="25" customFormat="1" ht="39.75" customHeight="1">
      <c r="A316"/>
      <c r="B316"/>
      <c r="C316"/>
      <c r="D316"/>
      <c r="E316"/>
      <c r="F316"/>
      <c r="G316"/>
    </row>
    <row r="317" spans="1:7" s="25" customFormat="1" ht="31.5" customHeight="1">
      <c r="A317"/>
      <c r="B317"/>
      <c r="C317"/>
      <c r="D317"/>
      <c r="E317"/>
      <c r="F317"/>
      <c r="G317"/>
    </row>
    <row r="318" spans="1:7" s="25" customFormat="1" ht="27" customHeight="1">
      <c r="A318"/>
      <c r="B318"/>
      <c r="C318"/>
      <c r="D318"/>
      <c r="E318"/>
      <c r="F318"/>
      <c r="G318"/>
    </row>
    <row r="319" spans="1:7" s="25" customFormat="1" ht="54" customHeight="1">
      <c r="A319"/>
      <c r="B319"/>
      <c r="C319"/>
      <c r="D319"/>
      <c r="E319"/>
      <c r="F319"/>
      <c r="G319"/>
    </row>
    <row r="320" spans="1:7" s="25" customFormat="1" ht="54.75" customHeight="1">
      <c r="A320"/>
      <c r="B320"/>
      <c r="C320"/>
      <c r="D320"/>
      <c r="E320"/>
      <c r="F320"/>
      <c r="G320"/>
    </row>
    <row r="321" spans="1:7" s="25" customFormat="1" ht="55.5" customHeight="1">
      <c r="A321"/>
      <c r="B321"/>
      <c r="C321"/>
      <c r="D321"/>
      <c r="E321"/>
      <c r="F321"/>
      <c r="G321"/>
    </row>
    <row r="322" spans="1:7" s="25" customFormat="1" ht="45" customHeight="1">
      <c r="A322"/>
      <c r="B322"/>
      <c r="C322"/>
      <c r="D322"/>
      <c r="E322"/>
      <c r="F322"/>
      <c r="G322"/>
    </row>
    <row r="323" spans="1:7" s="25" customFormat="1" ht="55.5" customHeight="1">
      <c r="A323"/>
      <c r="B323"/>
      <c r="C323"/>
      <c r="D323"/>
      <c r="E323"/>
      <c r="F323"/>
      <c r="G323"/>
    </row>
    <row r="324" spans="1:7" s="25" customFormat="1" ht="53.25" customHeight="1">
      <c r="A324"/>
      <c r="B324"/>
      <c r="C324"/>
      <c r="D324"/>
      <c r="E324"/>
      <c r="F324"/>
      <c r="G324"/>
    </row>
    <row r="325" spans="1:7" s="25" customFormat="1" ht="54" customHeight="1">
      <c r="A325"/>
      <c r="B325"/>
      <c r="C325"/>
      <c r="D325"/>
      <c r="E325"/>
      <c r="F325"/>
      <c r="G325"/>
    </row>
    <row r="326" spans="1:7" s="25" customFormat="1" ht="78.75" customHeight="1">
      <c r="A326"/>
      <c r="B326"/>
      <c r="C326"/>
      <c r="D326"/>
      <c r="E326"/>
      <c r="F326"/>
      <c r="G326"/>
    </row>
    <row r="327" spans="1:7" s="25" customFormat="1" ht="84.75" customHeight="1">
      <c r="A327"/>
      <c r="B327"/>
      <c r="C327"/>
      <c r="D327"/>
      <c r="E327"/>
      <c r="F327"/>
      <c r="G327"/>
    </row>
    <row r="328" spans="1:7" s="25" customFormat="1" ht="75.75" customHeight="1">
      <c r="A328"/>
      <c r="B328"/>
      <c r="C328"/>
      <c r="D328"/>
      <c r="E328"/>
      <c r="F328"/>
      <c r="G328"/>
    </row>
    <row r="329" spans="1:7" s="25" customFormat="1" ht="77.25" customHeight="1">
      <c r="A329"/>
      <c r="B329"/>
      <c r="C329"/>
      <c r="D329"/>
      <c r="E329"/>
      <c r="F329"/>
      <c r="G329"/>
    </row>
    <row r="330" spans="1:7" s="25" customFormat="1" ht="33.75" customHeight="1">
      <c r="A330"/>
      <c r="B330"/>
      <c r="C330"/>
      <c r="D330"/>
      <c r="E330"/>
      <c r="F330"/>
      <c r="G330"/>
    </row>
    <row r="331" spans="1:7" s="25" customFormat="1" ht="31.5" customHeight="1">
      <c r="A331"/>
      <c r="B331"/>
      <c r="C331"/>
      <c r="D331"/>
      <c r="E331"/>
      <c r="F331"/>
      <c r="G331"/>
    </row>
    <row r="332" spans="1:7" s="25" customFormat="1" ht="35.25" customHeight="1">
      <c r="A332"/>
      <c r="B332"/>
      <c r="C332"/>
      <c r="D332"/>
      <c r="E332"/>
      <c r="F332"/>
      <c r="G332"/>
    </row>
    <row r="333" spans="1:7" s="25" customFormat="1" ht="32.25" customHeight="1">
      <c r="A333"/>
      <c r="B333"/>
      <c r="C333"/>
      <c r="D333"/>
      <c r="E333"/>
      <c r="F333"/>
      <c r="G333"/>
    </row>
    <row r="334" spans="1:7" s="25" customFormat="1" ht="35.25" customHeight="1">
      <c r="A334"/>
      <c r="B334"/>
      <c r="C334"/>
      <c r="D334"/>
      <c r="E334"/>
      <c r="F334"/>
      <c r="G334"/>
    </row>
    <row r="335" spans="1:7" s="25" customFormat="1" ht="40.5" customHeight="1">
      <c r="A335"/>
      <c r="B335"/>
      <c r="C335"/>
      <c r="D335"/>
      <c r="E335"/>
      <c r="F335"/>
      <c r="G335"/>
    </row>
    <row r="336" spans="1:7" s="25" customFormat="1" ht="31.5" customHeight="1">
      <c r="A336"/>
      <c r="B336"/>
      <c r="C336"/>
      <c r="D336"/>
      <c r="E336"/>
      <c r="F336"/>
      <c r="G336"/>
    </row>
    <row r="337" spans="1:7" s="25" customFormat="1" ht="30" customHeight="1">
      <c r="A337"/>
      <c r="B337"/>
      <c r="C337"/>
      <c r="D337"/>
      <c r="E337"/>
      <c r="F337"/>
      <c r="G337"/>
    </row>
    <row r="338" spans="1:7" s="25" customFormat="1" ht="24.75" customHeight="1">
      <c r="A338"/>
      <c r="B338"/>
      <c r="C338"/>
      <c r="D338"/>
      <c r="E338"/>
      <c r="F338"/>
      <c r="G338"/>
    </row>
    <row r="339" spans="1:7" s="25" customFormat="1" ht="34.5" customHeight="1">
      <c r="A339"/>
      <c r="B339"/>
      <c r="C339"/>
      <c r="D339"/>
      <c r="E339"/>
      <c r="F339"/>
      <c r="G339"/>
    </row>
    <row r="340" spans="1:7" s="25" customFormat="1" ht="18" customHeight="1">
      <c r="A340"/>
      <c r="B340"/>
      <c r="C340"/>
      <c r="D340"/>
      <c r="E340"/>
      <c r="F340"/>
      <c r="G340"/>
    </row>
    <row r="341" spans="1:7" s="25" customFormat="1" ht="207" customHeight="1">
      <c r="A341"/>
      <c r="B341"/>
      <c r="C341"/>
      <c r="D341"/>
      <c r="E341"/>
      <c r="F341"/>
      <c r="G341"/>
    </row>
    <row r="342" spans="1:7" s="25" customFormat="1" ht="159.75" customHeight="1">
      <c r="A342"/>
      <c r="B342"/>
      <c r="C342"/>
      <c r="D342"/>
      <c r="E342"/>
      <c r="F342"/>
      <c r="G342"/>
    </row>
    <row r="343" spans="1:7" s="25" customFormat="1" ht="120.75" customHeight="1">
      <c r="A343"/>
      <c r="B343"/>
      <c r="C343"/>
      <c r="D343"/>
      <c r="E343"/>
      <c r="F343"/>
      <c r="G343"/>
    </row>
    <row r="344" spans="1:7" s="25" customFormat="1" ht="145.5" customHeight="1">
      <c r="A344"/>
      <c r="B344"/>
      <c r="C344"/>
      <c r="D344"/>
      <c r="E344"/>
      <c r="F344"/>
      <c r="G344"/>
    </row>
    <row r="345" spans="1:7" s="25" customFormat="1" ht="23.25" customHeight="1">
      <c r="A345"/>
      <c r="B345"/>
      <c r="C345"/>
      <c r="D345"/>
      <c r="E345"/>
      <c r="F345"/>
      <c r="G345"/>
    </row>
    <row r="346" spans="1:7" s="25" customFormat="1" ht="23.25" customHeight="1">
      <c r="A346"/>
      <c r="B346"/>
      <c r="C346"/>
      <c r="D346"/>
      <c r="E346"/>
      <c r="F346"/>
      <c r="G346"/>
    </row>
    <row r="347" spans="1:7" s="25" customFormat="1" ht="21.75" customHeight="1">
      <c r="A347"/>
      <c r="B347"/>
      <c r="C347"/>
      <c r="D347"/>
      <c r="E347"/>
      <c r="F347"/>
      <c r="G347"/>
    </row>
    <row r="348" spans="1:7" s="25" customFormat="1" ht="19.5" customHeight="1">
      <c r="A348"/>
      <c r="B348"/>
      <c r="C348"/>
      <c r="D348"/>
      <c r="E348"/>
      <c r="F348"/>
      <c r="G348"/>
    </row>
    <row r="349" spans="1:7" s="25" customFormat="1" ht="408.75" customHeight="1">
      <c r="A349"/>
      <c r="B349"/>
      <c r="C349"/>
      <c r="D349"/>
      <c r="E349"/>
      <c r="F349"/>
      <c r="G349"/>
    </row>
    <row r="350" spans="1:7" s="25" customFormat="1" ht="220.5" customHeight="1">
      <c r="A350"/>
      <c r="B350"/>
      <c r="C350"/>
      <c r="D350"/>
      <c r="E350"/>
      <c r="F350"/>
      <c r="G350"/>
    </row>
    <row r="351" spans="1:7" s="25" customFormat="1" ht="27.75" customHeight="1">
      <c r="A351"/>
      <c r="B351"/>
      <c r="C351"/>
      <c r="D351"/>
      <c r="E351"/>
      <c r="F351"/>
      <c r="G351"/>
    </row>
    <row r="352" spans="1:7" s="25" customFormat="1" ht="25.5" customHeight="1">
      <c r="A352"/>
      <c r="B352"/>
      <c r="C352"/>
      <c r="D352"/>
      <c r="E352"/>
      <c r="F352"/>
      <c r="G352"/>
    </row>
    <row r="353" spans="1:7" s="25" customFormat="1" ht="70.5" customHeight="1">
      <c r="A353"/>
      <c r="B353"/>
      <c r="C353"/>
      <c r="D353"/>
      <c r="E353"/>
      <c r="F353"/>
      <c r="G353"/>
    </row>
    <row r="354" spans="1:7" s="25" customFormat="1" ht="94.5" customHeight="1">
      <c r="A354"/>
      <c r="B354"/>
      <c r="C354"/>
      <c r="D354"/>
      <c r="E354"/>
      <c r="F354"/>
      <c r="G354"/>
    </row>
    <row r="355" spans="1:7" s="25" customFormat="1" ht="78.75" customHeight="1">
      <c r="A355"/>
      <c r="B355"/>
      <c r="C355"/>
      <c r="D355"/>
      <c r="E355"/>
      <c r="F355"/>
      <c r="G355"/>
    </row>
    <row r="356" spans="1:7" s="26" customFormat="1" ht="69" customHeight="1">
      <c r="A356"/>
      <c r="B356"/>
      <c r="C356"/>
      <c r="D356"/>
      <c r="E356"/>
      <c r="F356"/>
      <c r="G356"/>
    </row>
    <row r="357" spans="1:7" s="25" customFormat="1" ht="67.5" customHeight="1">
      <c r="A357"/>
      <c r="B357"/>
      <c r="C357"/>
      <c r="D357"/>
      <c r="E357"/>
      <c r="F357"/>
      <c r="G357"/>
    </row>
    <row r="358" spans="1:7" s="25" customFormat="1" ht="66" customHeight="1">
      <c r="A358"/>
      <c r="B358"/>
      <c r="C358"/>
      <c r="D358"/>
      <c r="E358"/>
      <c r="F358"/>
      <c r="G358"/>
    </row>
    <row r="359" spans="1:7" s="25" customFormat="1" ht="105.75" customHeight="1">
      <c r="A359"/>
      <c r="B359"/>
      <c r="C359"/>
      <c r="D359"/>
      <c r="E359"/>
      <c r="F359"/>
      <c r="G359"/>
    </row>
    <row r="360" spans="1:7" s="25" customFormat="1" ht="82.5" customHeight="1">
      <c r="A360"/>
      <c r="B360"/>
      <c r="C360"/>
      <c r="D360"/>
      <c r="E360"/>
      <c r="F360"/>
      <c r="G360"/>
    </row>
    <row r="361" spans="1:7" s="25" customFormat="1" ht="78.75" customHeight="1">
      <c r="A361"/>
      <c r="B361"/>
      <c r="C361"/>
      <c r="D361"/>
      <c r="E361"/>
      <c r="F361"/>
      <c r="G361"/>
    </row>
    <row r="362" spans="1:7" s="25" customFormat="1" ht="80.25" customHeight="1">
      <c r="A362"/>
      <c r="B362"/>
      <c r="C362"/>
      <c r="D362"/>
      <c r="E362"/>
      <c r="F362"/>
      <c r="G362"/>
    </row>
    <row r="363" spans="1:7" s="25" customFormat="1" ht="80.25" customHeight="1">
      <c r="A363"/>
      <c r="B363"/>
      <c r="C363"/>
      <c r="D363"/>
      <c r="E363"/>
      <c r="F363"/>
      <c r="G363"/>
    </row>
    <row r="364" spans="1:7" s="25" customFormat="1" ht="20.25" customHeight="1">
      <c r="A364"/>
      <c r="B364"/>
      <c r="C364"/>
      <c r="D364"/>
      <c r="E364"/>
      <c r="F364"/>
      <c r="G364"/>
    </row>
    <row r="365" spans="1:7" s="25" customFormat="1" ht="33" customHeight="1">
      <c r="A365"/>
      <c r="B365"/>
      <c r="C365"/>
      <c r="D365"/>
      <c r="E365"/>
      <c r="F365"/>
      <c r="G365"/>
    </row>
    <row r="366" spans="1:7" s="25" customFormat="1" ht="78" customHeight="1">
      <c r="A366"/>
      <c r="B366"/>
      <c r="C366"/>
      <c r="D366"/>
      <c r="E366"/>
      <c r="F366"/>
      <c r="G366"/>
    </row>
    <row r="367" spans="1:7" s="25" customFormat="1" ht="82.5" customHeight="1">
      <c r="A367"/>
      <c r="B367"/>
      <c r="C367"/>
      <c r="D367"/>
      <c r="E367"/>
      <c r="F367"/>
      <c r="G367"/>
    </row>
    <row r="368" spans="1:7" s="25" customFormat="1" ht="26.25" customHeight="1">
      <c r="A368"/>
      <c r="B368"/>
      <c r="C368"/>
      <c r="D368"/>
      <c r="E368"/>
      <c r="F368"/>
      <c r="G368"/>
    </row>
    <row r="369" spans="1:7" s="25" customFormat="1" ht="126" customHeight="1">
      <c r="A369"/>
      <c r="B369"/>
      <c r="C369"/>
      <c r="D369"/>
      <c r="E369"/>
      <c r="F369"/>
      <c r="G369"/>
    </row>
    <row r="370" spans="1:7" s="25" customFormat="1" ht="33.75" customHeight="1">
      <c r="A370"/>
      <c r="B370"/>
      <c r="C370"/>
      <c r="D370"/>
      <c r="E370"/>
      <c r="F370"/>
      <c r="G370"/>
    </row>
    <row r="371" spans="1:7" s="25" customFormat="1" ht="29.25" customHeight="1">
      <c r="A371"/>
      <c r="B371"/>
      <c r="C371"/>
      <c r="D371"/>
      <c r="E371"/>
      <c r="F371"/>
      <c r="G371"/>
    </row>
    <row r="372" spans="1:7" s="25" customFormat="1" ht="29.25" customHeight="1">
      <c r="A372"/>
      <c r="B372"/>
      <c r="C372"/>
      <c r="D372"/>
      <c r="E372"/>
      <c r="F372"/>
      <c r="G372"/>
    </row>
    <row r="373" spans="1:7" s="25" customFormat="1">
      <c r="A373"/>
      <c r="B373"/>
      <c r="C373"/>
      <c r="D373"/>
      <c r="E373"/>
      <c r="F373"/>
      <c r="G373"/>
    </row>
    <row r="374" spans="1:7" s="25" customFormat="1" ht="27" customHeight="1">
      <c r="A374"/>
      <c r="B374"/>
      <c r="C374"/>
      <c r="D374"/>
      <c r="E374"/>
      <c r="F374"/>
      <c r="G374"/>
    </row>
    <row r="375" spans="1:7" s="25" customFormat="1" ht="25.5" customHeight="1">
      <c r="A375"/>
      <c r="B375"/>
      <c r="C375"/>
      <c r="D375"/>
      <c r="E375"/>
      <c r="F375"/>
      <c r="G375"/>
    </row>
    <row r="376" spans="1:7" s="25" customFormat="1" ht="42" customHeight="1">
      <c r="A376"/>
      <c r="B376"/>
      <c r="C376"/>
      <c r="D376"/>
      <c r="E376"/>
      <c r="F376"/>
      <c r="G376"/>
    </row>
    <row r="377" spans="1:7" s="25" customFormat="1" ht="29.25" customHeight="1">
      <c r="A377"/>
      <c r="B377"/>
      <c r="C377"/>
      <c r="D377"/>
      <c r="E377"/>
      <c r="F377"/>
      <c r="G377"/>
    </row>
    <row r="378" spans="1:7" s="25" customFormat="1" ht="30" customHeight="1">
      <c r="A378"/>
      <c r="B378"/>
      <c r="C378"/>
      <c r="D378"/>
      <c r="E378"/>
      <c r="F378"/>
      <c r="G378"/>
    </row>
    <row r="379" spans="1:7" s="25" customFormat="1" ht="219.75" customHeight="1">
      <c r="A379"/>
      <c r="B379"/>
      <c r="C379"/>
      <c r="D379"/>
      <c r="E379"/>
      <c r="F379"/>
      <c r="G379"/>
    </row>
    <row r="380" spans="1:7" s="25" customFormat="1">
      <c r="A380"/>
      <c r="B380"/>
      <c r="C380"/>
      <c r="D380"/>
      <c r="E380"/>
      <c r="F380"/>
      <c r="G380"/>
    </row>
    <row r="381" spans="1:7" s="25" customFormat="1">
      <c r="A381"/>
      <c r="B381"/>
      <c r="C381"/>
      <c r="D381"/>
      <c r="E381"/>
      <c r="F381"/>
      <c r="G381"/>
    </row>
    <row r="382" spans="1:7" s="25" customFormat="1">
      <c r="A382"/>
      <c r="B382"/>
      <c r="C382"/>
      <c r="D382"/>
      <c r="E382"/>
      <c r="F382"/>
      <c r="G382"/>
    </row>
    <row r="383" spans="1:7" s="25" customFormat="1">
      <c r="A383"/>
      <c r="B383"/>
      <c r="C383"/>
      <c r="D383"/>
      <c r="E383"/>
      <c r="F383"/>
      <c r="G383"/>
    </row>
    <row r="384" spans="1:7" s="25" customFormat="1">
      <c r="A384"/>
      <c r="B384"/>
      <c r="C384"/>
      <c r="D384"/>
      <c r="E384"/>
      <c r="F384"/>
      <c r="G384"/>
    </row>
    <row r="385" spans="1:7" s="25" customFormat="1" ht="27.75" customHeight="1">
      <c r="A385"/>
      <c r="B385"/>
      <c r="C385"/>
      <c r="D385"/>
      <c r="E385"/>
      <c r="F385"/>
      <c r="G385"/>
    </row>
    <row r="386" spans="1:7" s="25" customFormat="1" ht="24.75" customHeight="1">
      <c r="A386"/>
      <c r="B386"/>
      <c r="C386"/>
      <c r="D386"/>
      <c r="E386"/>
      <c r="F386"/>
      <c r="G386"/>
    </row>
    <row r="387" spans="1:7" s="25" customFormat="1" ht="26.25" customHeight="1">
      <c r="A387"/>
      <c r="B387"/>
      <c r="C387"/>
      <c r="D387"/>
      <c r="E387"/>
      <c r="F387"/>
      <c r="G387"/>
    </row>
    <row r="388" spans="1:7" s="25" customFormat="1" ht="409.5" customHeight="1">
      <c r="A388"/>
      <c r="B388"/>
      <c r="C388"/>
      <c r="D388"/>
      <c r="E388"/>
      <c r="F388"/>
      <c r="G388"/>
    </row>
    <row r="389" spans="1:7" s="25" customFormat="1" ht="279" customHeight="1">
      <c r="A389"/>
      <c r="B389"/>
      <c r="C389"/>
      <c r="D389"/>
      <c r="E389"/>
      <c r="F389"/>
      <c r="G389"/>
    </row>
    <row r="390" spans="1:7" s="25" customFormat="1">
      <c r="A390"/>
      <c r="B390"/>
      <c r="C390"/>
      <c r="D390"/>
      <c r="E390"/>
      <c r="F390"/>
      <c r="G390"/>
    </row>
    <row r="391" spans="1:7" s="25" customFormat="1">
      <c r="A391"/>
      <c r="B391"/>
      <c r="C391"/>
      <c r="D391"/>
      <c r="E391"/>
      <c r="F391"/>
      <c r="G391"/>
    </row>
    <row r="392" spans="1:7" s="25" customFormat="1" ht="42.75" customHeight="1">
      <c r="A392"/>
      <c r="B392"/>
      <c r="C392"/>
      <c r="D392"/>
      <c r="E392"/>
      <c r="F392"/>
      <c r="G392"/>
    </row>
    <row r="393" spans="1:7" s="25" customFormat="1" ht="32.25" customHeight="1">
      <c r="A393"/>
      <c r="B393"/>
      <c r="C393"/>
      <c r="D393"/>
      <c r="E393"/>
      <c r="F393"/>
      <c r="G393"/>
    </row>
    <row r="394" spans="1:7" s="25" customFormat="1" ht="30" customHeight="1">
      <c r="A394"/>
      <c r="B394"/>
      <c r="C394"/>
      <c r="D394"/>
      <c r="E394"/>
      <c r="F394"/>
      <c r="G394"/>
    </row>
    <row r="395" spans="1:7" s="25" customFormat="1" ht="106.5" customHeight="1">
      <c r="A395"/>
      <c r="B395"/>
      <c r="C395"/>
      <c r="D395"/>
      <c r="E395"/>
      <c r="F395"/>
      <c r="G395"/>
    </row>
    <row r="396" spans="1:7" s="25" customFormat="1" ht="137.25" customHeight="1">
      <c r="A396"/>
      <c r="B396"/>
      <c r="C396"/>
      <c r="D396"/>
      <c r="E396"/>
      <c r="F396"/>
      <c r="G396"/>
    </row>
    <row r="397" spans="1:7" s="23" customFormat="1" ht="74.25" customHeight="1">
      <c r="A397"/>
      <c r="B397"/>
      <c r="C397"/>
      <c r="D397"/>
      <c r="E397"/>
      <c r="F397"/>
      <c r="G397"/>
    </row>
    <row r="398" spans="1:7" s="23" customFormat="1" ht="108.75" customHeight="1">
      <c r="A398"/>
      <c r="B398"/>
      <c r="C398"/>
      <c r="D398"/>
      <c r="E398"/>
      <c r="F398"/>
      <c r="G398"/>
    </row>
    <row r="399" spans="1:7" s="23" customFormat="1" ht="111" customHeight="1">
      <c r="A399"/>
      <c r="B399"/>
      <c r="C399"/>
      <c r="D399"/>
      <c r="E399"/>
      <c r="F399"/>
      <c r="G399"/>
    </row>
    <row r="400" spans="1:7" s="23" customFormat="1" ht="107.25" customHeight="1">
      <c r="A400"/>
      <c r="B400"/>
      <c r="C400"/>
      <c r="D400"/>
      <c r="E400"/>
      <c r="F400"/>
      <c r="G400"/>
    </row>
    <row r="401" spans="1:7" s="23" customFormat="1" ht="111" customHeight="1">
      <c r="A401"/>
      <c r="B401"/>
      <c r="C401"/>
      <c r="D401"/>
      <c r="E401"/>
      <c r="F401"/>
      <c r="G401"/>
    </row>
    <row r="402" spans="1:7" s="23" customFormat="1" ht="163.5" customHeight="1">
      <c r="A402"/>
      <c r="B402"/>
      <c r="C402"/>
      <c r="D402"/>
      <c r="E402"/>
      <c r="F402"/>
      <c r="G402"/>
    </row>
    <row r="403" spans="1:7" s="23" customFormat="1" ht="122.25" customHeight="1">
      <c r="A403"/>
      <c r="B403"/>
      <c r="C403"/>
      <c r="D403"/>
      <c r="E403"/>
      <c r="F403"/>
      <c r="G403"/>
    </row>
    <row r="404" spans="1:7" s="23" customFormat="1" ht="137.25" customHeight="1">
      <c r="A404"/>
      <c r="B404"/>
      <c r="C404"/>
      <c r="D404"/>
      <c r="E404"/>
      <c r="F404"/>
      <c r="G404"/>
    </row>
    <row r="405" spans="1:7" s="23" customFormat="1" ht="120.75" customHeight="1">
      <c r="A405"/>
      <c r="B405"/>
      <c r="C405"/>
      <c r="D405"/>
      <c r="E405"/>
      <c r="F405"/>
      <c r="G405"/>
    </row>
    <row r="406" spans="1:7" s="23" customFormat="1" ht="120" customHeight="1">
      <c r="A406"/>
      <c r="B406"/>
      <c r="C406"/>
      <c r="D406"/>
      <c r="E406"/>
      <c r="F406"/>
      <c r="G406"/>
    </row>
    <row r="407" spans="1:7" s="23" customFormat="1" ht="104.25" customHeight="1">
      <c r="A407"/>
      <c r="B407"/>
      <c r="C407"/>
      <c r="D407"/>
      <c r="E407"/>
      <c r="F407"/>
      <c r="G407"/>
    </row>
    <row r="408" spans="1:7" s="23" customFormat="1" ht="27" customHeight="1">
      <c r="A408"/>
      <c r="B408"/>
      <c r="C408"/>
      <c r="D408"/>
      <c r="E408"/>
      <c r="F408"/>
      <c r="G408"/>
    </row>
    <row r="409" spans="1:7" s="23" customFormat="1" ht="20.25" customHeight="1">
      <c r="A409"/>
      <c r="B409"/>
      <c r="C409"/>
      <c r="D409"/>
      <c r="E409"/>
      <c r="F409"/>
      <c r="G409"/>
    </row>
  </sheetData>
  <mergeCells count="4">
    <mergeCell ref="A81:G81"/>
    <mergeCell ref="A80:D80"/>
    <mergeCell ref="A2:G2"/>
    <mergeCell ref="D1:G1"/>
  </mergeCells>
  <conditionalFormatting sqref="C78">
    <cfRule type="expression" dxfId="2" priority="33" stopIfTrue="1">
      <formula>#N/A</formula>
    </cfRule>
  </conditionalFormatting>
  <conditionalFormatting sqref="C78">
    <cfRule type="expression" dxfId="1" priority="31" stopIfTrue="1">
      <formula>#N/A</formula>
    </cfRule>
  </conditionalFormatting>
  <conditionalFormatting sqref="C78">
    <cfRule type="expression" dxfId="0" priority="32" stopIfTrue="1">
      <formula>#N/A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ГОМПБ бак,КДИЛ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MENEG</dc:creator>
  <cp:lastModifiedBy>MEN-GOZ</cp:lastModifiedBy>
  <cp:lastPrinted>2022-02-02T03:47:02Z</cp:lastPrinted>
  <dcterms:created xsi:type="dcterms:W3CDTF">2021-09-23T06:26:14Z</dcterms:created>
  <dcterms:modified xsi:type="dcterms:W3CDTF">2022-02-14T07:02:06Z</dcterms:modified>
</cp:coreProperties>
</file>